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97" i="1"/>
  <c r="H98"/>
  <c r="H80"/>
  <c r="H79" s="1"/>
  <c r="H56"/>
  <c r="H55" s="1"/>
  <c r="H54" s="1"/>
  <c r="H104"/>
  <c r="H60"/>
  <c r="H59" s="1"/>
  <c r="H58" s="1"/>
  <c r="H18"/>
  <c r="H20"/>
  <c r="H22"/>
  <c r="H110"/>
  <c r="H109" s="1"/>
  <c r="H108" s="1"/>
  <c r="H101"/>
  <c r="H106"/>
  <c r="H35"/>
  <c r="H34" s="1"/>
  <c r="H32"/>
  <c r="H39"/>
  <c r="H83"/>
  <c r="H85"/>
  <c r="H87"/>
  <c r="H42"/>
  <c r="H44"/>
  <c r="H46"/>
  <c r="H50"/>
  <c r="H49" s="1"/>
  <c r="H94"/>
  <c r="H90" s="1"/>
  <c r="H89" s="1"/>
  <c r="H114"/>
  <c r="H113" s="1"/>
  <c r="H112" s="1"/>
  <c r="H27"/>
  <c r="H26" s="1"/>
  <c r="H14"/>
  <c r="H13" s="1"/>
  <c r="H72"/>
  <c r="H70"/>
  <c r="H69" s="1"/>
  <c r="H62"/>
  <c r="H64"/>
  <c r="H61" s="1"/>
  <c r="H67"/>
  <c r="H75"/>
  <c r="H77"/>
  <c r="H92"/>
  <c r="H91" s="1"/>
  <c r="H17" l="1"/>
  <c r="H16" s="1"/>
  <c r="H12" s="1"/>
  <c r="H11" s="1"/>
  <c r="H82"/>
  <c r="H78" s="1"/>
  <c r="H74"/>
  <c r="H41"/>
  <c r="H31"/>
  <c r="H30" s="1"/>
  <c r="H100"/>
  <c r="H96" s="1"/>
  <c r="H48"/>
  <c r="H29" l="1"/>
  <c r="H116" s="1"/>
</calcChain>
</file>

<file path=xl/sharedStrings.xml><?xml version="1.0" encoding="utf-8"?>
<sst xmlns="http://schemas.openxmlformats.org/spreadsheetml/2006/main" count="447" uniqueCount="259">
  <si>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</si>
  <si>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</si>
  <si>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</si>
  <si>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</si>
  <si>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</si>
  <si>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</si>
  <si>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</si>
  <si>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</si>
  <si>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</si>
  <si>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</si>
  <si>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</si>
  <si>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</si>
  <si>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</si>
  <si>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</si>
  <si>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</si>
  <si>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</si>
  <si>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</si>
  <si>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1.1.3</t>
  </si>
  <si>
    <t>1.1.3.1</t>
  </si>
  <si>
    <t>1.1.3.1.1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</si>
  <si>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</si>
  <si>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</si>
  <si>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</si>
  <si>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</si>
  <si>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</si>
  <si>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</si>
  <si>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</si>
  <si>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Другие общегосударственные расходы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</si>
  <si>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</si>
  <si>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</si>
  <si>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</si>
  <si>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</si>
  <si>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</si>
  <si>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</si>
  <si>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</si>
  <si>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</si>
  <si>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</si>
  <si>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</si>
  <si>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</si>
  <si>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</si>
  <si>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</si>
  <si>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</si>
  <si>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</si>
  <si>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</si>
  <si>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</si>
  <si>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</si>
  <si>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</si>
  <si>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</si>
  <si>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</si>
  <si>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</si>
  <si>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</si>
  <si>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</si>
  <si>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</si>
  <si>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</si>
  <si>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</si>
  <si>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</si>
  <si>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</si>
  <si>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</si>
  <si>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</si>
  <si>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</si>
  <si>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</si>
  <si>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</si>
  <si>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</si>
  <si>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</si>
  <si>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</si>
  <si>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</si>
  <si>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</si>
  <si>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</si>
  <si>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</si>
  <si>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</si>
  <si>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</si>
  <si>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002 01 00</t>
  </si>
  <si>
    <t>500</t>
  </si>
  <si>
    <t>002 04 00</t>
  </si>
  <si>
    <t>092 01 00</t>
  </si>
  <si>
    <t>002 05 00</t>
  </si>
  <si>
    <t>Осуществление в порядке и формах, установленных законом Санкт-Петербурга, поддержки деятельности граждан, общественных объединений, участвующих в охране общественного порядка на территории муниципального образования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</si>
  <si>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</si>
  <si>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</si>
  <si>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</si>
  <si>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</si>
  <si>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</si>
  <si>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</si>
  <si>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</si>
  <si>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</si>
  <si>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</si>
  <si>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</si>
  <si>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</si>
  <si>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</si>
  <si>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</si>
  <si>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</si>
  <si>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</si>
  <si>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</si>
  <si>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</si>
  <si>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</si>
  <si>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</si>
  <si>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</si>
  <si>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</si>
  <si>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</si>
  <si>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</si>
  <si>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</si>
  <si>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</si>
  <si>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</si>
  <si>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</si>
  <si>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</si>
  <si>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</si>
  <si>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</si>
  <si>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</si>
  <si>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</si>
  <si>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</si>
  <si>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</si>
  <si>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</si>
  <si>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</si>
  <si>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</si>
  <si>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</si>
  <si>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</si>
  <si>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</si>
  <si>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</si>
  <si>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</si>
  <si>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</si>
  <si>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</si>
  <si>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</si>
  <si>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</si>
  <si>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</si>
  <si>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</si>
  <si>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</si>
  <si>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</si>
  <si>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</si>
  <si>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</si>
  <si>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</si>
  <si>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</si>
  <si>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</si>
  <si>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</si>
  <si>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</si>
  <si>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</si>
  <si>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</si>
  <si>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</si>
  <si>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</si>
  <si>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</si>
  <si>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</si>
  <si>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</si>
  <si>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</si>
  <si>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</si>
  <si>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</si>
  <si>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</si>
  <si>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</si>
  <si>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</si>
  <si>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</si>
  <si>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</si>
  <si>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</si>
  <si>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</si>
  <si>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</si>
  <si>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</si>
  <si>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</si>
  <si>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</si>
  <si>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092 05 00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</si>
  <si>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</si>
  <si>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</si>
  <si>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</si>
  <si>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</si>
  <si>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</si>
  <si>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</si>
  <si>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</si>
  <si>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</si>
  <si>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</si>
  <si>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</si>
  <si>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</si>
  <si>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</si>
  <si>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</si>
  <si>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</si>
  <si>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</si>
  <si>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2.1.2.2</t>
  </si>
  <si>
    <t>2.1.2.2.1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</si>
  <si>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</si>
  <si>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</si>
  <si>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</si>
  <si>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</si>
  <si>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</si>
  <si>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</si>
  <si>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</si>
  <si>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</si>
  <si>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</si>
  <si>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</si>
  <si>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</si>
  <si>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</si>
  <si>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</si>
  <si>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</si>
  <si>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</si>
  <si>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</si>
  <si>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</si>
  <si>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</si>
  <si>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</si>
  <si>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Предоставление субсидий бюджетным, автономным учреждениям и иным некоммерческим организациям</t>
  </si>
  <si>
    <t>600</t>
  </si>
  <si>
    <t>Массовый спорт</t>
  </si>
  <si>
    <t>1102</t>
  </si>
  <si>
    <t xml:space="preserve">Создание условий для развития на территории муниципального образования массовой физической культуры и спорта 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</si>
  <si>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</si>
  <si>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</si>
  <si>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</si>
  <si>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</si>
  <si>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</si>
  <si>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 xml:space="preserve">         Муниципальный округ Звездное                                                        П.Г. Зеленков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</si>
  <si>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</si>
  <si>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</si>
  <si>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</si>
  <si>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</si>
  <si>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</si>
  <si>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</si>
  <si>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</si>
  <si>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муниципального образования Муниципальный округ Звездное на 2015 год</t>
  </si>
  <si>
    <t>2.2.1.2</t>
  </si>
  <si>
    <t>2.2.1.2.1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</si>
  <si>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</si>
  <si>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</si>
  <si>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</si>
  <si>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</si>
  <si>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</si>
  <si>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510 02 00</t>
  </si>
  <si>
    <t>Профессиональная подготовка, переподготовка и повышение квалификации</t>
  </si>
  <si>
    <t>0705</t>
  </si>
  <si>
    <t>428 01 00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</si>
  <si>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</si>
  <si>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</si>
  <si>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</si>
  <si>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</si>
  <si>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</si>
  <si>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</si>
  <si>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</si>
  <si>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</si>
  <si>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</si>
  <si>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</si>
  <si>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505 01 00</t>
  </si>
  <si>
    <t>2.7.2</t>
  </si>
  <si>
    <t>2.7.2.1</t>
  </si>
  <si>
    <t>002 80 31</t>
  </si>
  <si>
    <t>2.7.2.1.1</t>
  </si>
  <si>
    <t>2.7.2.1.2</t>
  </si>
  <si>
    <t>2.7.2.2</t>
  </si>
  <si>
    <t>2.7.2.2.1</t>
  </si>
  <si>
    <t>511 80 32</t>
  </si>
  <si>
    <t>511 80 33</t>
  </si>
  <si>
    <t>2.7.2.3</t>
  </si>
  <si>
    <t>2.7.2.3.1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</si>
  <si>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</si>
  <si>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</si>
  <si>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</si>
  <si>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</si>
  <si>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</si>
  <si>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</si>
  <si>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</si>
  <si>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</si>
  <si>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</si>
  <si>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</si>
  <si>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002 80 10</t>
  </si>
  <si>
    <t>Расходы на профессиональеую подготовку, переподготовку и повышение квалификации муниципальных служащих</t>
  </si>
  <si>
    <t>Совета МО МО Звездное</t>
  </si>
  <si>
    <t>от 17.12. 2014  № 4-2</t>
  </si>
  <si>
    <t>796 01 00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</si>
</sst>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0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3" fillId="0" borderId="5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justify" wrapText="1"/>
    </xf>
    <xf numFmtId="0" fontId="15" fillId="0" borderId="0" xfId="0" applyFont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49" fontId="15" fillId="0" borderId="0" xfId="0" applyNumberFormat="1" applyFont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center" vertical="justify"/>
    </xf>
    <xf numFmtId="0" fontId="15" fillId="0" borderId="8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3" fillId="0" borderId="5" xfId="0" applyNumberFormat="1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49" fontId="15" fillId="0" borderId="5" xfId="0" applyNumberFormat="1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3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2" fillId="0" borderId="11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0" fontId="12" fillId="0" borderId="6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0" fontId="15" fillId="0" borderId="13" xfId="0" applyFont="1" applyBorder="1" applyAlignment="1">
      <alignment horizontal="left" vertical="justify" wrapText="1"/>
    </xf>
    <xf numFmtId="0" fontId="15" fillId="0" borderId="0" xfId="0" applyFont="1" applyBorder="1" applyAlignment="1">
      <alignment horizontal="center" vertical="justify"/>
    </xf>
    <xf numFmtId="0" fontId="15" fillId="0" borderId="6" xfId="0" applyFont="1" applyBorder="1" applyAlignment="1">
      <alignment horizontal="center" vertical="justify"/>
    </xf>
    <xf numFmtId="49" fontId="15" fillId="0" borderId="0" xfId="0" applyNumberFormat="1" applyFont="1" applyBorder="1" applyAlignment="1">
      <alignment horizontal="center" vertical="justify"/>
    </xf>
    <xf numFmtId="49" fontId="15" fillId="0" borderId="12" xfId="0" applyNumberFormat="1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49" fontId="16" fillId="0" borderId="12" xfId="0" applyNumberFormat="1" applyFont="1" applyBorder="1" applyAlignment="1">
      <alignment horizontal="center" vertical="justify"/>
    </xf>
    <xf numFmtId="0" fontId="15" fillId="0" borderId="11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2" fillId="0" borderId="4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49" fontId="10" fillId="0" borderId="14" xfId="0" applyNumberFormat="1" applyFont="1" applyBorder="1" applyAlignment="1">
      <alignment horizontal="center" vertical="justify"/>
    </xf>
    <xf numFmtId="0" fontId="10" fillId="0" borderId="15" xfId="0" applyFont="1" applyBorder="1" applyAlignment="1">
      <alignment horizontal="center" vertical="justify"/>
    </xf>
    <xf numFmtId="49" fontId="10" fillId="0" borderId="15" xfId="0" applyNumberFormat="1" applyFont="1" applyBorder="1" applyAlignment="1">
      <alignment horizontal="center" vertical="justify"/>
    </xf>
    <xf numFmtId="49" fontId="10" fillId="0" borderId="16" xfId="0" applyNumberFormat="1" applyFont="1" applyBorder="1" applyAlignment="1">
      <alignment horizontal="center" vertical="justify"/>
    </xf>
    <xf numFmtId="49" fontId="10" fillId="0" borderId="17" xfId="0" applyNumberFormat="1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0" xfId="0" applyFont="1" applyAlignment="1">
      <alignment horizontal="left" vertical="justify" wrapText="1"/>
    </xf>
    <xf numFmtId="164" fontId="11" fillId="0" borderId="0" xfId="0" applyNumberFormat="1" applyFont="1" applyAlignment="1">
      <alignment horizontal="right"/>
    </xf>
    <xf numFmtId="164" fontId="10" fillId="0" borderId="3" xfId="0" applyNumberFormat="1" applyFont="1" applyBorder="1"/>
    <xf numFmtId="164" fontId="13" fillId="0" borderId="3" xfId="0" applyNumberFormat="1" applyFont="1" applyBorder="1"/>
    <xf numFmtId="164" fontId="10" fillId="0" borderId="3" xfId="0" applyNumberFormat="1" applyFont="1" applyBorder="1" applyAlignment="1">
      <alignment vertical="justify"/>
    </xf>
    <xf numFmtId="164" fontId="15" fillId="0" borderId="3" xfId="0" applyNumberFormat="1" applyFont="1" applyBorder="1"/>
    <xf numFmtId="164" fontId="12" fillId="0" borderId="3" xfId="0" applyNumberFormat="1" applyFont="1" applyBorder="1"/>
    <xf numFmtId="164" fontId="15" fillId="0" borderId="6" xfId="0" applyNumberFormat="1" applyFont="1" applyBorder="1"/>
    <xf numFmtId="164" fontId="13" fillId="0" borderId="6" xfId="0" applyNumberFormat="1" applyFont="1" applyBorder="1"/>
    <xf numFmtId="164" fontId="16" fillId="0" borderId="3" xfId="0" applyNumberFormat="1" applyFont="1" applyBorder="1"/>
    <xf numFmtId="164" fontId="12" fillId="0" borderId="1" xfId="0" applyNumberFormat="1" applyFont="1" applyBorder="1"/>
    <xf numFmtId="164" fontId="16" fillId="0" borderId="1" xfId="0" applyNumberFormat="1" applyFont="1" applyBorder="1"/>
    <xf numFmtId="164" fontId="15" fillId="0" borderId="1" xfId="0" applyNumberFormat="1" applyFont="1" applyBorder="1"/>
    <xf numFmtId="164" fontId="12" fillId="0" borderId="1" xfId="0" applyNumberFormat="1" applyFont="1" applyBorder="1" applyAlignment="1">
      <alignment vertical="center"/>
    </xf>
    <xf numFmtId="164" fontId="12" fillId="0" borderId="6" xfId="0" applyNumberFormat="1" applyFont="1" applyBorder="1"/>
    <xf numFmtId="164" fontId="13" fillId="0" borderId="2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7" fillId="0" borderId="3" xfId="0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horizontal="right" vertical="justify"/>
    </xf>
    <xf numFmtId="49" fontId="0" fillId="0" borderId="0" xfId="0" applyNumberFormat="1" applyAlignment="1">
      <alignment horizontal="right" vertical="justify"/>
    </xf>
    <xf numFmtId="0" fontId="10" fillId="0" borderId="0" xfId="0" applyFont="1" applyAlignment="1">
      <alignment horizontal="center"/>
    </xf>
    <xf numFmtId="49" fontId="10" fillId="0" borderId="0" xfId="0" applyNumberFormat="1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0" xfId="0" applyNumberFormat="1" applyFont="1" applyBorder="1"/>
    <xf numFmtId="0" fontId="5" fillId="0" borderId="0" xfId="0" applyFont="1" applyAlignment="1"/>
    <xf numFmtId="49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justify" wrapText="1"/>
    </xf>
    <xf numFmtId="164" fontId="15" fillId="0" borderId="2" xfId="0" applyNumberFormat="1" applyFont="1" applyBorder="1"/>
    <xf numFmtId="0" fontId="12" fillId="0" borderId="2" xfId="0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164" fontId="12" fillId="0" borderId="2" xfId="0" applyNumberFormat="1" applyFont="1" applyBorder="1"/>
    <xf numFmtId="0" fontId="13" fillId="0" borderId="7" xfId="0" applyFont="1" applyBorder="1" applyAlignment="1">
      <alignment horizontal="left" vertical="justify" wrapText="1"/>
    </xf>
    <xf numFmtId="164" fontId="13" fillId="0" borderId="14" xfId="0" applyNumberFormat="1" applyFont="1" applyBorder="1"/>
    <xf numFmtId="0" fontId="10" fillId="0" borderId="0" xfId="0" applyFont="1" applyAlignment="1"/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2"/>
  <sheetViews>
    <sheetView tabSelected="1" topLeftCell="A66" zoomScale="120" zoomScaleNormal="120" workbookViewId="0">
      <selection activeCell="F87" sqref="F87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9.140625" style="8"/>
    <col min="7" max="7" width="7.85546875" style="8" customWidth="1"/>
    <col min="8" max="8" width="8.85546875" style="118" customWidth="1"/>
  </cols>
  <sheetData>
    <row r="1" spans="1:11">
      <c r="G1" s="146" t="s">
        <v>205</v>
      </c>
      <c r="H1" s="147"/>
    </row>
    <row r="2" spans="1:11">
      <c r="F2" s="148" t="s">
        <v>145</v>
      </c>
      <c r="G2" s="146"/>
      <c r="H2" s="147"/>
    </row>
    <row r="3" spans="1:11">
      <c r="F3" s="148" t="s">
        <v>256</v>
      </c>
      <c r="G3" s="146"/>
      <c r="H3" s="147"/>
    </row>
    <row r="4" spans="1:11">
      <c r="F4" s="148" t="s">
        <v>257</v>
      </c>
      <c r="G4" s="146"/>
      <c r="H4" s="147"/>
    </row>
    <row r="5" spans="1:11" ht="9.75" customHeight="1">
      <c r="F5" s="125"/>
      <c r="G5" s="124"/>
      <c r="H5" s="2"/>
    </row>
    <row r="6" spans="1:11" s="2" customFormat="1">
      <c r="A6" s="151" t="s">
        <v>204</v>
      </c>
      <c r="B6" s="152"/>
      <c r="C6" s="152"/>
      <c r="D6" s="152"/>
      <c r="E6" s="152"/>
      <c r="F6" s="152"/>
      <c r="G6" s="152"/>
      <c r="H6" s="152"/>
    </row>
    <row r="7" spans="1:11" s="12" customFormat="1">
      <c r="A7" s="151" t="s">
        <v>210</v>
      </c>
      <c r="B7" s="151"/>
      <c r="C7" s="151"/>
      <c r="D7" s="151"/>
      <c r="E7" s="151"/>
      <c r="F7" s="151"/>
      <c r="G7" s="151"/>
      <c r="H7" s="151"/>
    </row>
    <row r="8" spans="1:11" s="12" customFormat="1" ht="8.25" customHeight="1">
      <c r="A8" s="126"/>
      <c r="B8" s="126"/>
      <c r="C8" s="126"/>
      <c r="D8" s="126"/>
      <c r="E8" s="126"/>
      <c r="F8" s="126"/>
      <c r="G8" s="126"/>
      <c r="H8" s="126"/>
    </row>
    <row r="9" spans="1:11">
      <c r="A9" s="17"/>
      <c r="B9" s="18"/>
      <c r="C9" s="19"/>
      <c r="D9" s="19"/>
      <c r="E9" s="17" t="s">
        <v>2</v>
      </c>
      <c r="F9" s="17"/>
      <c r="G9" s="17"/>
      <c r="H9" s="101" t="s">
        <v>201</v>
      </c>
      <c r="I9" s="1"/>
      <c r="J9" s="1"/>
    </row>
    <row r="10" spans="1:11" ht="48.75" customHeight="1">
      <c r="A10" s="131" t="s">
        <v>203</v>
      </c>
      <c r="B10" s="132" t="s">
        <v>0</v>
      </c>
      <c r="C10" s="133"/>
      <c r="D10" s="134" t="s">
        <v>1</v>
      </c>
      <c r="E10" s="121" t="s">
        <v>197</v>
      </c>
      <c r="F10" s="121" t="s">
        <v>198</v>
      </c>
      <c r="G10" s="121" t="s">
        <v>199</v>
      </c>
      <c r="H10" s="135" t="s">
        <v>200</v>
      </c>
    </row>
    <row r="11" spans="1:11" s="3" customFormat="1" ht="38.25" customHeight="1">
      <c r="A11" s="22">
        <v>1</v>
      </c>
      <c r="B11" s="23" t="s">
        <v>3</v>
      </c>
      <c r="C11" s="24">
        <v>900</v>
      </c>
      <c r="D11" s="24">
        <v>918</v>
      </c>
      <c r="E11" s="22"/>
      <c r="F11" s="22"/>
      <c r="G11" s="25"/>
      <c r="H11" s="102">
        <f>H12</f>
        <v>4653.5999999999995</v>
      </c>
    </row>
    <row r="12" spans="1:11" s="5" customFormat="1" ht="12">
      <c r="A12" s="26" t="s">
        <v>4</v>
      </c>
      <c r="B12" s="27" t="s">
        <v>5</v>
      </c>
      <c r="C12" s="24">
        <v>900</v>
      </c>
      <c r="D12" s="24">
        <v>918</v>
      </c>
      <c r="E12" s="26" t="s">
        <v>16</v>
      </c>
      <c r="F12" s="28"/>
      <c r="G12" s="28"/>
      <c r="H12" s="103">
        <f>H13+H16+H26</f>
        <v>4653.5999999999995</v>
      </c>
    </row>
    <row r="13" spans="1:11" s="6" customFormat="1" ht="36" customHeight="1">
      <c r="A13" s="26" t="s">
        <v>6</v>
      </c>
      <c r="B13" s="29" t="s">
        <v>174</v>
      </c>
      <c r="C13" s="24">
        <v>900</v>
      </c>
      <c r="D13" s="24">
        <v>918</v>
      </c>
      <c r="E13" s="26" t="s">
        <v>8</v>
      </c>
      <c r="F13" s="22"/>
      <c r="G13" s="22"/>
      <c r="H13" s="104">
        <f>H14</f>
        <v>1117.2</v>
      </c>
    </row>
    <row r="14" spans="1:11" s="5" customFormat="1" ht="13.5" customHeight="1">
      <c r="A14" s="28" t="s">
        <v>7</v>
      </c>
      <c r="B14" s="30" t="s">
        <v>10</v>
      </c>
      <c r="C14" s="31">
        <v>900</v>
      </c>
      <c r="D14" s="31">
        <v>918</v>
      </c>
      <c r="E14" s="28" t="s">
        <v>8</v>
      </c>
      <c r="F14" s="28" t="s">
        <v>71</v>
      </c>
      <c r="G14" s="28"/>
      <c r="H14" s="105">
        <f>H15</f>
        <v>1117.2</v>
      </c>
      <c r="K14" s="130"/>
    </row>
    <row r="15" spans="1:11" s="11" customFormat="1" ht="59.25" customHeight="1">
      <c r="A15" s="32" t="s">
        <v>9</v>
      </c>
      <c r="B15" s="33" t="s">
        <v>184</v>
      </c>
      <c r="C15" s="34">
        <v>900</v>
      </c>
      <c r="D15" s="34">
        <v>918</v>
      </c>
      <c r="E15" s="32" t="s">
        <v>8</v>
      </c>
      <c r="F15" s="32" t="s">
        <v>71</v>
      </c>
      <c r="G15" s="32" t="s">
        <v>185</v>
      </c>
      <c r="H15" s="106">
        <v>1117.2</v>
      </c>
    </row>
    <row r="16" spans="1:11" s="4" customFormat="1" ht="60" customHeight="1">
      <c r="A16" s="26" t="s">
        <v>11</v>
      </c>
      <c r="B16" s="29" t="s">
        <v>175</v>
      </c>
      <c r="C16" s="24">
        <v>900</v>
      </c>
      <c r="D16" s="24">
        <v>918</v>
      </c>
      <c r="E16" s="26" t="s">
        <v>12</v>
      </c>
      <c r="F16" s="26"/>
      <c r="G16" s="26"/>
      <c r="H16" s="103">
        <f>H17+H22</f>
        <v>3464.3999999999996</v>
      </c>
    </row>
    <row r="17" spans="1:8" s="4" customFormat="1" ht="24" customHeight="1">
      <c r="A17" s="35" t="s">
        <v>13</v>
      </c>
      <c r="B17" s="36" t="s">
        <v>15</v>
      </c>
      <c r="C17" s="37">
        <v>900</v>
      </c>
      <c r="D17" s="37">
        <v>918</v>
      </c>
      <c r="E17" s="38" t="s">
        <v>12</v>
      </c>
      <c r="F17" s="39" t="s">
        <v>120</v>
      </c>
      <c r="G17" s="35"/>
      <c r="H17" s="105">
        <f>H18+H20</f>
        <v>1225.2</v>
      </c>
    </row>
    <row r="18" spans="1:8" s="4" customFormat="1" ht="24" customHeight="1">
      <c r="A18" s="28" t="s">
        <v>14</v>
      </c>
      <c r="B18" s="30" t="s">
        <v>121</v>
      </c>
      <c r="C18" s="40"/>
      <c r="D18" s="31">
        <v>918</v>
      </c>
      <c r="E18" s="28" t="s">
        <v>12</v>
      </c>
      <c r="F18" s="41" t="s">
        <v>122</v>
      </c>
      <c r="G18" s="28"/>
      <c r="H18" s="105">
        <f>H19</f>
        <v>960.6</v>
      </c>
    </row>
    <row r="19" spans="1:8" s="4" customFormat="1" ht="57" customHeight="1">
      <c r="A19" s="21" t="s">
        <v>98</v>
      </c>
      <c r="B19" s="33" t="s">
        <v>184</v>
      </c>
      <c r="C19" s="34">
        <v>900</v>
      </c>
      <c r="D19" s="34">
        <v>918</v>
      </c>
      <c r="E19" s="32" t="s">
        <v>12</v>
      </c>
      <c r="F19" s="32" t="s">
        <v>122</v>
      </c>
      <c r="G19" s="32" t="s">
        <v>185</v>
      </c>
      <c r="H19" s="107">
        <v>960.6</v>
      </c>
    </row>
    <row r="20" spans="1:8" s="4" customFormat="1" ht="36" customHeight="1">
      <c r="A20" s="42" t="s">
        <v>99</v>
      </c>
      <c r="B20" s="43" t="s">
        <v>165</v>
      </c>
      <c r="C20" s="44"/>
      <c r="D20" s="44">
        <v>918</v>
      </c>
      <c r="E20" s="42" t="s">
        <v>12</v>
      </c>
      <c r="F20" s="42" t="s">
        <v>123</v>
      </c>
      <c r="G20" s="45"/>
      <c r="H20" s="105">
        <f>H21</f>
        <v>264.60000000000002</v>
      </c>
    </row>
    <row r="21" spans="1:8" s="4" customFormat="1" ht="22.5" customHeight="1">
      <c r="A21" s="32" t="s">
        <v>100</v>
      </c>
      <c r="B21" s="33" t="s">
        <v>186</v>
      </c>
      <c r="C21" s="46">
        <v>900</v>
      </c>
      <c r="D21" s="34">
        <v>918</v>
      </c>
      <c r="E21" s="32" t="s">
        <v>12</v>
      </c>
      <c r="F21" s="47" t="s">
        <v>123</v>
      </c>
      <c r="G21" s="32" t="s">
        <v>187</v>
      </c>
      <c r="H21" s="107">
        <v>264.60000000000002</v>
      </c>
    </row>
    <row r="22" spans="1:8" s="5" customFormat="1" ht="24">
      <c r="A22" s="28" t="s">
        <v>163</v>
      </c>
      <c r="B22" s="48" t="s">
        <v>124</v>
      </c>
      <c r="C22" s="31">
        <v>900</v>
      </c>
      <c r="D22" s="31">
        <v>918</v>
      </c>
      <c r="E22" s="28" t="s">
        <v>12</v>
      </c>
      <c r="F22" s="28" t="s">
        <v>73</v>
      </c>
      <c r="G22" s="41"/>
      <c r="H22" s="105">
        <f>H23++H24+H25</f>
        <v>2239.1999999999998</v>
      </c>
    </row>
    <row r="23" spans="1:8" s="11" customFormat="1" ht="56.25">
      <c r="A23" s="32" t="s">
        <v>164</v>
      </c>
      <c r="B23" s="33" t="s">
        <v>184</v>
      </c>
      <c r="C23" s="46"/>
      <c r="D23" s="34">
        <v>918</v>
      </c>
      <c r="E23" s="32" t="s">
        <v>12</v>
      </c>
      <c r="F23" s="47" t="s">
        <v>73</v>
      </c>
      <c r="G23" s="32" t="s">
        <v>185</v>
      </c>
      <c r="H23" s="106">
        <v>2035.2</v>
      </c>
    </row>
    <row r="24" spans="1:8" s="11" customFormat="1" ht="23.25" customHeight="1">
      <c r="A24" s="32" t="s">
        <v>177</v>
      </c>
      <c r="B24" s="33" t="s">
        <v>188</v>
      </c>
      <c r="C24" s="46">
        <v>900</v>
      </c>
      <c r="D24" s="34">
        <v>918</v>
      </c>
      <c r="E24" s="32" t="s">
        <v>12</v>
      </c>
      <c r="F24" s="47" t="s">
        <v>73</v>
      </c>
      <c r="G24" s="32" t="s">
        <v>189</v>
      </c>
      <c r="H24" s="106">
        <v>201</v>
      </c>
    </row>
    <row r="25" spans="1:8" s="11" customFormat="1" ht="11.25" customHeight="1">
      <c r="A25" s="32" t="s">
        <v>181</v>
      </c>
      <c r="B25" s="89" t="s">
        <v>190</v>
      </c>
      <c r="C25" s="120"/>
      <c r="D25" s="119">
        <v>918</v>
      </c>
      <c r="E25" s="32" t="s">
        <v>12</v>
      </c>
      <c r="F25" s="47" t="s">
        <v>73</v>
      </c>
      <c r="G25" s="32" t="s">
        <v>191</v>
      </c>
      <c r="H25" s="106">
        <v>3</v>
      </c>
    </row>
    <row r="26" spans="1:8" s="5" customFormat="1" ht="12" customHeight="1">
      <c r="A26" s="26" t="s">
        <v>17</v>
      </c>
      <c r="B26" s="49" t="s">
        <v>27</v>
      </c>
      <c r="C26" s="50">
        <v>900</v>
      </c>
      <c r="D26" s="50">
        <v>918</v>
      </c>
      <c r="E26" s="26" t="s">
        <v>144</v>
      </c>
      <c r="F26" s="51"/>
      <c r="G26" s="26"/>
      <c r="H26" s="103">
        <f>H27</f>
        <v>72</v>
      </c>
    </row>
    <row r="27" spans="1:8" s="5" customFormat="1" ht="48.75" customHeight="1">
      <c r="A27" s="28" t="s">
        <v>18</v>
      </c>
      <c r="B27" s="30" t="s">
        <v>154</v>
      </c>
      <c r="C27" s="40"/>
      <c r="D27" s="31">
        <v>918</v>
      </c>
      <c r="E27" s="28" t="s">
        <v>144</v>
      </c>
      <c r="F27" s="41" t="s">
        <v>155</v>
      </c>
      <c r="G27" s="28"/>
      <c r="H27" s="105">
        <f>H28</f>
        <v>72</v>
      </c>
    </row>
    <row r="28" spans="1:8" s="11" customFormat="1" ht="12" customHeight="1">
      <c r="A28" s="32" t="s">
        <v>19</v>
      </c>
      <c r="B28" s="89" t="s">
        <v>190</v>
      </c>
      <c r="C28" s="46">
        <v>900</v>
      </c>
      <c r="D28" s="34">
        <v>918</v>
      </c>
      <c r="E28" s="32" t="s">
        <v>144</v>
      </c>
      <c r="F28" s="47" t="s">
        <v>155</v>
      </c>
      <c r="G28" s="32" t="s">
        <v>191</v>
      </c>
      <c r="H28" s="106">
        <v>72</v>
      </c>
    </row>
    <row r="29" spans="1:8" s="5" customFormat="1" ht="39.75" customHeight="1">
      <c r="A29" s="22" t="s">
        <v>20</v>
      </c>
      <c r="B29" s="23" t="s">
        <v>21</v>
      </c>
      <c r="C29" s="52">
        <v>948</v>
      </c>
      <c r="D29" s="52">
        <v>948</v>
      </c>
      <c r="E29" s="22"/>
      <c r="F29" s="22"/>
      <c r="G29" s="25"/>
      <c r="H29" s="103">
        <f>H30+H48+H54+H58+H78+H89+H96+H108+H112</f>
        <v>103126.40000000001</v>
      </c>
    </row>
    <row r="30" spans="1:8" s="5" customFormat="1" ht="12" customHeight="1">
      <c r="A30" s="26" t="s">
        <v>22</v>
      </c>
      <c r="B30" s="27" t="s">
        <v>5</v>
      </c>
      <c r="C30" s="24">
        <v>948</v>
      </c>
      <c r="D30" s="24">
        <v>948</v>
      </c>
      <c r="E30" s="26" t="s">
        <v>16</v>
      </c>
      <c r="F30" s="26"/>
      <c r="G30" s="51"/>
      <c r="H30" s="103">
        <f>H31+H41</f>
        <v>18834.099999999999</v>
      </c>
    </row>
    <row r="31" spans="1:8" s="5" customFormat="1" ht="60.75" customHeight="1">
      <c r="A31" s="26" t="s">
        <v>23</v>
      </c>
      <c r="B31" s="23" t="s">
        <v>166</v>
      </c>
      <c r="C31" s="24">
        <v>948</v>
      </c>
      <c r="D31" s="24">
        <v>948</v>
      </c>
      <c r="E31" s="26" t="s">
        <v>24</v>
      </c>
      <c r="F31" s="26"/>
      <c r="G31" s="51"/>
      <c r="H31" s="103">
        <f>H32+H34+H39</f>
        <v>17534.099999999999</v>
      </c>
    </row>
    <row r="32" spans="1:8" s="15" customFormat="1" ht="14.25" customHeight="1">
      <c r="A32" s="28" t="s">
        <v>25</v>
      </c>
      <c r="B32" s="53" t="s">
        <v>152</v>
      </c>
      <c r="C32" s="31"/>
      <c r="D32" s="31">
        <v>948</v>
      </c>
      <c r="E32" s="28" t="s">
        <v>24</v>
      </c>
      <c r="F32" s="28" t="s">
        <v>75</v>
      </c>
      <c r="G32" s="41"/>
      <c r="H32" s="105">
        <f>H33</f>
        <v>1117.2</v>
      </c>
    </row>
    <row r="33" spans="1:8" s="15" customFormat="1" ht="57.75" customHeight="1">
      <c r="A33" s="32" t="s">
        <v>26</v>
      </c>
      <c r="B33" s="33" t="s">
        <v>184</v>
      </c>
      <c r="C33" s="34"/>
      <c r="D33" s="34">
        <v>948</v>
      </c>
      <c r="E33" s="32" t="s">
        <v>24</v>
      </c>
      <c r="F33" s="32" t="s">
        <v>75</v>
      </c>
      <c r="G33" s="47" t="s">
        <v>185</v>
      </c>
      <c r="H33" s="106">
        <v>1117.2</v>
      </c>
    </row>
    <row r="34" spans="1:8" s="5" customFormat="1" ht="13.5" customHeight="1">
      <c r="A34" s="28" t="s">
        <v>167</v>
      </c>
      <c r="B34" s="48" t="s">
        <v>153</v>
      </c>
      <c r="C34" s="31">
        <v>948</v>
      </c>
      <c r="D34" s="31">
        <v>948</v>
      </c>
      <c r="E34" s="28" t="s">
        <v>24</v>
      </c>
      <c r="F34" s="28" t="s">
        <v>125</v>
      </c>
      <c r="G34" s="41"/>
      <c r="H34" s="105">
        <f>H35</f>
        <v>16411.3</v>
      </c>
    </row>
    <row r="35" spans="1:8" s="5" customFormat="1" ht="36" customHeight="1">
      <c r="A35" s="28" t="s">
        <v>168</v>
      </c>
      <c r="B35" s="48" t="s">
        <v>126</v>
      </c>
      <c r="C35" s="31"/>
      <c r="D35" s="31">
        <v>948</v>
      </c>
      <c r="E35" s="28" t="s">
        <v>24</v>
      </c>
      <c r="F35" s="28" t="s">
        <v>127</v>
      </c>
      <c r="G35" s="41"/>
      <c r="H35" s="105">
        <f>H36+H37+H38</f>
        <v>16411.3</v>
      </c>
    </row>
    <row r="36" spans="1:8" s="5" customFormat="1" ht="57" customHeight="1">
      <c r="A36" s="32" t="s">
        <v>178</v>
      </c>
      <c r="B36" s="33" t="s">
        <v>184</v>
      </c>
      <c r="C36" s="34"/>
      <c r="D36" s="34">
        <v>948</v>
      </c>
      <c r="E36" s="32" t="s">
        <v>24</v>
      </c>
      <c r="F36" s="32" t="s">
        <v>127</v>
      </c>
      <c r="G36" s="47" t="s">
        <v>185</v>
      </c>
      <c r="H36" s="106">
        <v>12810.7</v>
      </c>
    </row>
    <row r="37" spans="1:8" s="11" customFormat="1" ht="23.25" customHeight="1">
      <c r="A37" s="32" t="s">
        <v>179</v>
      </c>
      <c r="B37" s="33" t="s">
        <v>188</v>
      </c>
      <c r="C37" s="34"/>
      <c r="D37" s="34">
        <v>948</v>
      </c>
      <c r="E37" s="32" t="s">
        <v>24</v>
      </c>
      <c r="F37" s="32" t="s">
        <v>127</v>
      </c>
      <c r="G37" s="47" t="s">
        <v>189</v>
      </c>
      <c r="H37" s="106">
        <v>3590.6</v>
      </c>
    </row>
    <row r="38" spans="1:8" s="11" customFormat="1" ht="12" customHeight="1">
      <c r="A38" s="32" t="s">
        <v>180</v>
      </c>
      <c r="B38" s="89" t="s">
        <v>190</v>
      </c>
      <c r="C38" s="34"/>
      <c r="D38" s="34">
        <v>948</v>
      </c>
      <c r="E38" s="32" t="s">
        <v>24</v>
      </c>
      <c r="F38" s="32" t="s">
        <v>127</v>
      </c>
      <c r="G38" s="47" t="s">
        <v>191</v>
      </c>
      <c r="H38" s="106">
        <v>10</v>
      </c>
    </row>
    <row r="39" spans="1:8" s="5" customFormat="1" ht="59.25" customHeight="1">
      <c r="A39" s="28" t="s">
        <v>169</v>
      </c>
      <c r="B39" s="53" t="s">
        <v>248</v>
      </c>
      <c r="C39" s="31"/>
      <c r="D39" s="31">
        <v>948</v>
      </c>
      <c r="E39" s="28" t="s">
        <v>24</v>
      </c>
      <c r="F39" s="28" t="s">
        <v>254</v>
      </c>
      <c r="G39" s="41"/>
      <c r="H39" s="105">
        <f>H40</f>
        <v>5.6</v>
      </c>
    </row>
    <row r="40" spans="1:8" s="11" customFormat="1" ht="22.5" customHeight="1">
      <c r="A40" s="32" t="s">
        <v>170</v>
      </c>
      <c r="B40" s="33" t="s">
        <v>188</v>
      </c>
      <c r="C40" s="34"/>
      <c r="D40" s="34">
        <v>948</v>
      </c>
      <c r="E40" s="32" t="s">
        <v>24</v>
      </c>
      <c r="F40" s="32" t="s">
        <v>254</v>
      </c>
      <c r="G40" s="47" t="s">
        <v>189</v>
      </c>
      <c r="H40" s="106">
        <v>5.6</v>
      </c>
    </row>
    <row r="41" spans="1:8" s="4" customFormat="1" ht="12.75" customHeight="1">
      <c r="A41" s="26" t="s">
        <v>59</v>
      </c>
      <c r="B41" s="23" t="s">
        <v>69</v>
      </c>
      <c r="C41" s="24"/>
      <c r="D41" s="24">
        <v>948</v>
      </c>
      <c r="E41" s="26" t="s">
        <v>144</v>
      </c>
      <c r="F41" s="26"/>
      <c r="G41" s="51"/>
      <c r="H41" s="103">
        <f>H42+H44+H46</f>
        <v>1300</v>
      </c>
    </row>
    <row r="42" spans="1:8" s="4" customFormat="1" ht="36" customHeight="1">
      <c r="A42" s="28" t="s">
        <v>60</v>
      </c>
      <c r="B42" s="48" t="s">
        <v>182</v>
      </c>
      <c r="C42" s="24"/>
      <c r="D42" s="31">
        <v>948</v>
      </c>
      <c r="E42" s="28" t="s">
        <v>144</v>
      </c>
      <c r="F42" s="28" t="s">
        <v>183</v>
      </c>
      <c r="G42" s="41"/>
      <c r="H42" s="105">
        <f>H43</f>
        <v>50</v>
      </c>
    </row>
    <row r="43" spans="1:8" s="4" customFormat="1" ht="23.25" customHeight="1">
      <c r="A43" s="28" t="s">
        <v>61</v>
      </c>
      <c r="B43" s="33" t="s">
        <v>188</v>
      </c>
      <c r="C43" s="24"/>
      <c r="D43" s="31">
        <v>948</v>
      </c>
      <c r="E43" s="28" t="s">
        <v>144</v>
      </c>
      <c r="F43" s="28" t="s">
        <v>183</v>
      </c>
      <c r="G43" s="41" t="s">
        <v>189</v>
      </c>
      <c r="H43" s="105">
        <v>50</v>
      </c>
    </row>
    <row r="44" spans="1:8" s="5" customFormat="1" ht="75" hidden="1" customHeight="1">
      <c r="A44" s="28" t="s">
        <v>171</v>
      </c>
      <c r="B44" s="48" t="s">
        <v>76</v>
      </c>
      <c r="C44" s="31"/>
      <c r="D44" s="31">
        <v>948</v>
      </c>
      <c r="E44" s="28" t="s">
        <v>144</v>
      </c>
      <c r="F44" s="28" t="s">
        <v>74</v>
      </c>
      <c r="G44" s="41"/>
      <c r="H44" s="105">
        <f>H45</f>
        <v>0</v>
      </c>
    </row>
    <row r="45" spans="1:8" s="11" customFormat="1" ht="35.25" hidden="1" customHeight="1">
      <c r="A45" s="32" t="s">
        <v>172</v>
      </c>
      <c r="B45" s="33" t="s">
        <v>192</v>
      </c>
      <c r="C45" s="34"/>
      <c r="D45" s="34">
        <v>948</v>
      </c>
      <c r="E45" s="32" t="s">
        <v>144</v>
      </c>
      <c r="F45" s="32" t="s">
        <v>74</v>
      </c>
      <c r="G45" s="47" t="s">
        <v>193</v>
      </c>
      <c r="H45" s="106">
        <v>0</v>
      </c>
    </row>
    <row r="46" spans="1:8" s="5" customFormat="1" ht="23.25" customHeight="1">
      <c r="A46" s="28" t="s">
        <v>171</v>
      </c>
      <c r="B46" s="48" t="s">
        <v>162</v>
      </c>
      <c r="C46" s="31"/>
      <c r="D46" s="31">
        <v>948</v>
      </c>
      <c r="E46" s="28" t="s">
        <v>144</v>
      </c>
      <c r="F46" s="28" t="s">
        <v>77</v>
      </c>
      <c r="G46" s="41"/>
      <c r="H46" s="105">
        <f>H47</f>
        <v>1250</v>
      </c>
    </row>
    <row r="47" spans="1:8" s="11" customFormat="1" ht="23.25" customHeight="1">
      <c r="A47" s="32" t="s">
        <v>172</v>
      </c>
      <c r="B47" s="122" t="s">
        <v>188</v>
      </c>
      <c r="C47" s="34"/>
      <c r="D47" s="34">
        <v>948</v>
      </c>
      <c r="E47" s="32" t="s">
        <v>144</v>
      </c>
      <c r="F47" s="32" t="s">
        <v>77</v>
      </c>
      <c r="G47" s="47" t="s">
        <v>189</v>
      </c>
      <c r="H47" s="106">
        <v>1250</v>
      </c>
    </row>
    <row r="48" spans="1:8" s="13" customFormat="1" ht="24" customHeight="1">
      <c r="A48" s="26" t="s">
        <v>28</v>
      </c>
      <c r="B48" s="27" t="s">
        <v>64</v>
      </c>
      <c r="C48" s="54"/>
      <c r="D48" s="24">
        <v>948</v>
      </c>
      <c r="E48" s="26" t="s">
        <v>62</v>
      </c>
      <c r="F48" s="55"/>
      <c r="G48" s="56"/>
      <c r="H48" s="103">
        <f>H49</f>
        <v>70</v>
      </c>
    </row>
    <row r="49" spans="1:8" s="5" customFormat="1" ht="47.25" customHeight="1">
      <c r="A49" s="26" t="s">
        <v>29</v>
      </c>
      <c r="B49" s="23" t="s">
        <v>119</v>
      </c>
      <c r="C49" s="24">
        <v>948</v>
      </c>
      <c r="D49" s="24">
        <v>948</v>
      </c>
      <c r="E49" s="26" t="s">
        <v>63</v>
      </c>
      <c r="F49" s="26"/>
      <c r="G49" s="51"/>
      <c r="H49" s="103">
        <f>H50+H52</f>
        <v>70</v>
      </c>
    </row>
    <row r="50" spans="1:8" s="15" customFormat="1" ht="77.25" customHeight="1">
      <c r="A50" s="28" t="s">
        <v>30</v>
      </c>
      <c r="B50" s="48" t="s">
        <v>156</v>
      </c>
      <c r="C50" s="31"/>
      <c r="D50" s="31">
        <v>948</v>
      </c>
      <c r="E50" s="28" t="s">
        <v>63</v>
      </c>
      <c r="F50" s="28" t="s">
        <v>157</v>
      </c>
      <c r="G50" s="41"/>
      <c r="H50" s="105">
        <f>H51</f>
        <v>50</v>
      </c>
    </row>
    <row r="51" spans="1:8" s="11" customFormat="1" ht="22.5" customHeight="1">
      <c r="A51" s="32" t="s">
        <v>31</v>
      </c>
      <c r="B51" s="122" t="s">
        <v>188</v>
      </c>
      <c r="C51" s="46"/>
      <c r="D51" s="34">
        <v>948</v>
      </c>
      <c r="E51" s="57" t="s">
        <v>63</v>
      </c>
      <c r="F51" s="32" t="s">
        <v>157</v>
      </c>
      <c r="G51" s="47" t="s">
        <v>189</v>
      </c>
      <c r="H51" s="106">
        <v>50</v>
      </c>
    </row>
    <row r="52" spans="1:8" s="5" customFormat="1" ht="61.5" customHeight="1">
      <c r="A52" s="28" t="s">
        <v>211</v>
      </c>
      <c r="B52" s="136" t="s">
        <v>252</v>
      </c>
      <c r="C52" s="40"/>
      <c r="D52" s="31">
        <v>948</v>
      </c>
      <c r="E52" s="67" t="s">
        <v>63</v>
      </c>
      <c r="F52" s="28" t="s">
        <v>160</v>
      </c>
      <c r="G52" s="41"/>
      <c r="H52" s="105">
        <v>20</v>
      </c>
    </row>
    <row r="53" spans="1:8" s="11" customFormat="1" ht="22.5" customHeight="1">
      <c r="A53" s="32" t="s">
        <v>212</v>
      </c>
      <c r="B53" s="122" t="s">
        <v>188</v>
      </c>
      <c r="C53" s="46"/>
      <c r="D53" s="34">
        <v>948</v>
      </c>
      <c r="E53" s="57" t="s">
        <v>63</v>
      </c>
      <c r="F53" s="32" t="s">
        <v>160</v>
      </c>
      <c r="G53" s="47" t="s">
        <v>189</v>
      </c>
      <c r="H53" s="106">
        <v>20</v>
      </c>
    </row>
    <row r="54" spans="1:8" s="4" customFormat="1" ht="15" customHeight="1">
      <c r="A54" s="26" t="s">
        <v>32</v>
      </c>
      <c r="B54" s="137" t="s">
        <v>213</v>
      </c>
      <c r="C54" s="50"/>
      <c r="D54" s="24">
        <v>948</v>
      </c>
      <c r="E54" s="59" t="s">
        <v>214</v>
      </c>
      <c r="F54" s="26"/>
      <c r="G54" s="51"/>
      <c r="H54" s="103">
        <f>H55</f>
        <v>300</v>
      </c>
    </row>
    <row r="55" spans="1:8" s="4" customFormat="1" ht="13.5" customHeight="1">
      <c r="A55" s="26" t="s">
        <v>35</v>
      </c>
      <c r="B55" s="137" t="s">
        <v>215</v>
      </c>
      <c r="C55" s="50"/>
      <c r="D55" s="24">
        <v>948</v>
      </c>
      <c r="E55" s="59" t="s">
        <v>216</v>
      </c>
      <c r="F55" s="26"/>
      <c r="G55" s="51"/>
      <c r="H55" s="103">
        <f>H56</f>
        <v>300</v>
      </c>
    </row>
    <row r="56" spans="1:8" s="5" customFormat="1" ht="48.75" customHeight="1">
      <c r="A56" s="28" t="s">
        <v>36</v>
      </c>
      <c r="B56" s="136" t="s">
        <v>217</v>
      </c>
      <c r="C56" s="40"/>
      <c r="D56" s="31">
        <v>948</v>
      </c>
      <c r="E56" s="67" t="s">
        <v>216</v>
      </c>
      <c r="F56" s="28" t="s">
        <v>218</v>
      </c>
      <c r="G56" s="41"/>
      <c r="H56" s="105">
        <f>H57</f>
        <v>300</v>
      </c>
    </row>
    <row r="57" spans="1:8" s="11" customFormat="1" ht="22.5" customHeight="1">
      <c r="A57" s="32" t="s">
        <v>37</v>
      </c>
      <c r="B57" s="122" t="s">
        <v>188</v>
      </c>
      <c r="C57" s="46"/>
      <c r="D57" s="34">
        <v>948</v>
      </c>
      <c r="E57" s="57" t="s">
        <v>216</v>
      </c>
      <c r="F57" s="32" t="s">
        <v>218</v>
      </c>
      <c r="G57" s="47" t="s">
        <v>189</v>
      </c>
      <c r="H57" s="106">
        <v>300</v>
      </c>
    </row>
    <row r="58" spans="1:8" s="5" customFormat="1" ht="14.25" customHeight="1">
      <c r="A58" s="26" t="s">
        <v>206</v>
      </c>
      <c r="B58" s="58" t="s">
        <v>34</v>
      </c>
      <c r="C58" s="50">
        <v>948</v>
      </c>
      <c r="D58" s="50">
        <v>948</v>
      </c>
      <c r="E58" s="59" t="s">
        <v>33</v>
      </c>
      <c r="F58" s="26"/>
      <c r="G58" s="60"/>
      <c r="H58" s="103">
        <f>H59</f>
        <v>62400</v>
      </c>
    </row>
    <row r="59" spans="1:8" s="5" customFormat="1" ht="13.5" customHeight="1">
      <c r="A59" s="61" t="s">
        <v>207</v>
      </c>
      <c r="B59" s="62" t="s">
        <v>78</v>
      </c>
      <c r="C59" s="63">
        <v>948</v>
      </c>
      <c r="D59" s="63">
        <v>948</v>
      </c>
      <c r="E59" s="64" t="s">
        <v>79</v>
      </c>
      <c r="F59" s="61"/>
      <c r="G59" s="65"/>
      <c r="H59" s="108">
        <f>H60</f>
        <v>62400</v>
      </c>
    </row>
    <row r="60" spans="1:8" s="15" customFormat="1" ht="23.25" customHeight="1">
      <c r="A60" s="28" t="s">
        <v>208</v>
      </c>
      <c r="B60" s="66" t="s">
        <v>176</v>
      </c>
      <c r="C60" s="40"/>
      <c r="D60" s="40">
        <v>948</v>
      </c>
      <c r="E60" s="67" t="s">
        <v>79</v>
      </c>
      <c r="F60" s="28" t="s">
        <v>81</v>
      </c>
      <c r="G60" s="68"/>
      <c r="H60" s="105">
        <f>H66</f>
        <v>62400</v>
      </c>
    </row>
    <row r="61" spans="1:8" s="15" customFormat="1" ht="24" hidden="1">
      <c r="A61" s="69" t="s">
        <v>37</v>
      </c>
      <c r="B61" s="70" t="s">
        <v>80</v>
      </c>
      <c r="C61" s="71">
        <v>948</v>
      </c>
      <c r="D61" s="71">
        <v>948</v>
      </c>
      <c r="E61" s="69" t="s">
        <v>79</v>
      </c>
      <c r="F61" s="72" t="s">
        <v>81</v>
      </c>
      <c r="G61" s="69"/>
      <c r="H61" s="109" t="e">
        <f>H62+H64+#REF!</f>
        <v>#REF!</v>
      </c>
    </row>
    <row r="62" spans="1:8" s="11" customFormat="1" ht="37.5" hidden="1" customHeight="1">
      <c r="A62" s="28" t="s">
        <v>38</v>
      </c>
      <c r="B62" s="66" t="s">
        <v>82</v>
      </c>
      <c r="C62" s="40">
        <v>948</v>
      </c>
      <c r="D62" s="40">
        <v>948</v>
      </c>
      <c r="E62" s="28" t="s">
        <v>79</v>
      </c>
      <c r="F62" s="41" t="s">
        <v>83</v>
      </c>
      <c r="G62" s="28"/>
      <c r="H62" s="105">
        <f>H63</f>
        <v>7236.7</v>
      </c>
    </row>
    <row r="63" spans="1:8" s="4" customFormat="1" ht="22.5" hidden="1">
      <c r="A63" s="32" t="s">
        <v>101</v>
      </c>
      <c r="B63" s="33" t="s">
        <v>70</v>
      </c>
      <c r="C63" s="46">
        <v>948</v>
      </c>
      <c r="D63" s="34">
        <v>948</v>
      </c>
      <c r="E63" s="32" t="s">
        <v>79</v>
      </c>
      <c r="F63" s="47" t="s">
        <v>83</v>
      </c>
      <c r="G63" s="32" t="s">
        <v>72</v>
      </c>
      <c r="H63" s="106">
        <v>7236.7</v>
      </c>
    </row>
    <row r="64" spans="1:8" s="4" customFormat="1" ht="0.75" hidden="1" customHeight="1">
      <c r="A64" s="28" t="s">
        <v>102</v>
      </c>
      <c r="B64" s="30" t="s">
        <v>128</v>
      </c>
      <c r="C64" s="40"/>
      <c r="D64" s="31">
        <v>948</v>
      </c>
      <c r="E64" s="28" t="s">
        <v>79</v>
      </c>
      <c r="F64" s="41" t="s">
        <v>84</v>
      </c>
      <c r="G64" s="28"/>
      <c r="H64" s="105">
        <f>H65</f>
        <v>7275.2</v>
      </c>
    </row>
    <row r="65" spans="1:8" s="13" customFormat="1" ht="22.5" hidden="1">
      <c r="A65" s="32" t="s">
        <v>103</v>
      </c>
      <c r="B65" s="33" t="s">
        <v>70</v>
      </c>
      <c r="C65" s="46"/>
      <c r="D65" s="34">
        <v>948</v>
      </c>
      <c r="E65" s="32" t="s">
        <v>79</v>
      </c>
      <c r="F65" s="47" t="s">
        <v>84</v>
      </c>
      <c r="G65" s="32" t="s">
        <v>72</v>
      </c>
      <c r="H65" s="106">
        <v>7275.2</v>
      </c>
    </row>
    <row r="66" spans="1:8" s="13" customFormat="1" ht="23.25" customHeight="1">
      <c r="A66" s="32" t="s">
        <v>209</v>
      </c>
      <c r="B66" s="122" t="s">
        <v>188</v>
      </c>
      <c r="C66" s="46"/>
      <c r="D66" s="34">
        <v>948</v>
      </c>
      <c r="E66" s="32" t="s">
        <v>79</v>
      </c>
      <c r="F66" s="47" t="s">
        <v>81</v>
      </c>
      <c r="G66" s="32" t="s">
        <v>189</v>
      </c>
      <c r="H66" s="106">
        <v>62400</v>
      </c>
    </row>
    <row r="67" spans="1:8" s="13" customFormat="1" ht="24" hidden="1">
      <c r="A67" s="28" t="s">
        <v>85</v>
      </c>
      <c r="B67" s="30" t="s">
        <v>88</v>
      </c>
      <c r="C67" s="40"/>
      <c r="D67" s="31">
        <v>948</v>
      </c>
      <c r="E67" s="28" t="s">
        <v>79</v>
      </c>
      <c r="F67" s="41" t="s">
        <v>129</v>
      </c>
      <c r="G67" s="28"/>
      <c r="H67" s="105">
        <f>H68</f>
        <v>689</v>
      </c>
    </row>
    <row r="68" spans="1:8" s="13" customFormat="1" ht="22.5" hidden="1">
      <c r="A68" s="20" t="s">
        <v>104</v>
      </c>
      <c r="B68" s="73" t="s">
        <v>70</v>
      </c>
      <c r="C68" s="74"/>
      <c r="D68" s="75">
        <v>948</v>
      </c>
      <c r="E68" s="20" t="s">
        <v>79</v>
      </c>
      <c r="F68" s="76" t="s">
        <v>129</v>
      </c>
      <c r="G68" s="20" t="s">
        <v>72</v>
      </c>
      <c r="H68" s="110">
        <v>689</v>
      </c>
    </row>
    <row r="69" spans="1:8" s="13" customFormat="1" ht="0.75" hidden="1" customHeight="1">
      <c r="A69" s="69" t="s">
        <v>86</v>
      </c>
      <c r="B69" s="77" t="s">
        <v>89</v>
      </c>
      <c r="C69" s="71"/>
      <c r="D69" s="78">
        <v>948</v>
      </c>
      <c r="E69" s="69" t="s">
        <v>79</v>
      </c>
      <c r="F69" s="72" t="s">
        <v>90</v>
      </c>
      <c r="G69" s="69"/>
      <c r="H69" s="111">
        <f>H70+H72</f>
        <v>12934.3</v>
      </c>
    </row>
    <row r="70" spans="1:8" s="13" customFormat="1" ht="24" hidden="1">
      <c r="A70" s="42" t="s">
        <v>87</v>
      </c>
      <c r="B70" s="79" t="s">
        <v>91</v>
      </c>
      <c r="C70" s="80"/>
      <c r="D70" s="81">
        <v>948</v>
      </c>
      <c r="E70" s="42" t="s">
        <v>79</v>
      </c>
      <c r="F70" s="82" t="s">
        <v>92</v>
      </c>
      <c r="G70" s="42"/>
      <c r="H70" s="112">
        <f>H71</f>
        <v>6805.9</v>
      </c>
    </row>
    <row r="71" spans="1:8" s="13" customFormat="1" ht="22.5" hidden="1">
      <c r="A71" s="32" t="s">
        <v>105</v>
      </c>
      <c r="B71" s="33" t="s">
        <v>70</v>
      </c>
      <c r="C71" s="74"/>
      <c r="D71" s="34">
        <v>948</v>
      </c>
      <c r="E71" s="32" t="s">
        <v>79</v>
      </c>
      <c r="F71" s="76" t="s">
        <v>93</v>
      </c>
      <c r="G71" s="32" t="s">
        <v>72</v>
      </c>
      <c r="H71" s="110">
        <v>6805.9</v>
      </c>
    </row>
    <row r="72" spans="1:8" s="4" customFormat="1" ht="72" hidden="1">
      <c r="A72" s="28" t="s">
        <v>134</v>
      </c>
      <c r="B72" s="30" t="s">
        <v>135</v>
      </c>
      <c r="C72" s="80"/>
      <c r="D72" s="31">
        <v>948</v>
      </c>
      <c r="E72" s="28" t="s">
        <v>79</v>
      </c>
      <c r="F72" s="83" t="s">
        <v>136</v>
      </c>
      <c r="G72" s="28"/>
      <c r="H72" s="112">
        <f>H73</f>
        <v>6128.4</v>
      </c>
    </row>
    <row r="73" spans="1:8" s="13" customFormat="1" ht="22.5" hidden="1">
      <c r="A73" s="32" t="s">
        <v>137</v>
      </c>
      <c r="B73" s="33" t="s">
        <v>70</v>
      </c>
      <c r="C73" s="74"/>
      <c r="D73" s="34">
        <v>948</v>
      </c>
      <c r="E73" s="32" t="s">
        <v>79</v>
      </c>
      <c r="F73" s="76" t="s">
        <v>138</v>
      </c>
      <c r="G73" s="32" t="s">
        <v>72</v>
      </c>
      <c r="H73" s="113">
        <v>6128.4</v>
      </c>
    </row>
    <row r="74" spans="1:8" s="13" customFormat="1" ht="12" hidden="1">
      <c r="A74" s="69" t="s">
        <v>112</v>
      </c>
      <c r="B74" s="77" t="s">
        <v>113</v>
      </c>
      <c r="C74" s="84"/>
      <c r="D74" s="78">
        <v>948</v>
      </c>
      <c r="E74" s="69" t="s">
        <v>79</v>
      </c>
      <c r="F74" s="85" t="s">
        <v>114</v>
      </c>
      <c r="G74" s="32"/>
      <c r="H74" s="111" t="e">
        <f>H75+H77</f>
        <v>#REF!</v>
      </c>
    </row>
    <row r="75" spans="1:8" s="4" customFormat="1" ht="24" hidden="1">
      <c r="A75" s="28" t="s">
        <v>115</v>
      </c>
      <c r="B75" s="30" t="s">
        <v>130</v>
      </c>
      <c r="C75" s="40"/>
      <c r="D75" s="31">
        <v>948</v>
      </c>
      <c r="E75" s="28" t="s">
        <v>79</v>
      </c>
      <c r="F75" s="41" t="s">
        <v>131</v>
      </c>
      <c r="G75" s="28"/>
      <c r="H75" s="105">
        <f>H76</f>
        <v>5524.8</v>
      </c>
    </row>
    <row r="76" spans="1:8" s="13" customFormat="1" ht="22.5" hidden="1">
      <c r="A76" s="32" t="s">
        <v>118</v>
      </c>
      <c r="B76" s="33" t="s">
        <v>70</v>
      </c>
      <c r="C76" s="46"/>
      <c r="D76" s="34">
        <v>948</v>
      </c>
      <c r="E76" s="32" t="s">
        <v>79</v>
      </c>
      <c r="F76" s="47" t="s">
        <v>131</v>
      </c>
      <c r="G76" s="32" t="s">
        <v>72</v>
      </c>
      <c r="H76" s="106">
        <v>5524.8</v>
      </c>
    </row>
    <row r="77" spans="1:8" s="13" customFormat="1" ht="36" hidden="1">
      <c r="A77" s="35" t="s">
        <v>132</v>
      </c>
      <c r="B77" s="86" t="s">
        <v>116</v>
      </c>
      <c r="C77" s="80"/>
      <c r="D77" s="87">
        <v>948</v>
      </c>
      <c r="E77" s="35" t="s">
        <v>79</v>
      </c>
      <c r="F77" s="83" t="s">
        <v>117</v>
      </c>
      <c r="G77" s="35"/>
      <c r="H77" s="114" t="e">
        <f>#REF!</f>
        <v>#REF!</v>
      </c>
    </row>
    <row r="78" spans="1:8" s="5" customFormat="1" ht="12">
      <c r="A78" s="26" t="s">
        <v>43</v>
      </c>
      <c r="B78" s="58" t="s">
        <v>39</v>
      </c>
      <c r="C78" s="50">
        <v>948</v>
      </c>
      <c r="D78" s="50">
        <v>948</v>
      </c>
      <c r="E78" s="26" t="s">
        <v>40</v>
      </c>
      <c r="F78" s="26"/>
      <c r="G78" s="26"/>
      <c r="H78" s="103">
        <f>H82+H79</f>
        <v>1760</v>
      </c>
    </row>
    <row r="79" spans="1:8" s="5" customFormat="1" ht="21.75" customHeight="1">
      <c r="A79" s="26" t="s">
        <v>45</v>
      </c>
      <c r="B79" s="27" t="s">
        <v>219</v>
      </c>
      <c r="C79" s="50"/>
      <c r="D79" s="24">
        <v>948</v>
      </c>
      <c r="E79" s="26" t="s">
        <v>220</v>
      </c>
      <c r="F79" s="28" t="s">
        <v>221</v>
      </c>
      <c r="G79" s="41"/>
      <c r="H79" s="105">
        <f>H80</f>
        <v>160</v>
      </c>
    </row>
    <row r="80" spans="1:8" s="5" customFormat="1" ht="36">
      <c r="A80" s="28" t="s">
        <v>48</v>
      </c>
      <c r="B80" s="48" t="s">
        <v>255</v>
      </c>
      <c r="C80" s="40"/>
      <c r="D80" s="31">
        <v>948</v>
      </c>
      <c r="E80" s="28" t="s">
        <v>220</v>
      </c>
      <c r="F80" s="28" t="s">
        <v>221</v>
      </c>
      <c r="G80" s="47"/>
      <c r="H80" s="105">
        <f>H81</f>
        <v>160</v>
      </c>
    </row>
    <row r="81" spans="1:8" s="5" customFormat="1" ht="22.5">
      <c r="A81" s="28" t="s">
        <v>49</v>
      </c>
      <c r="B81" s="122" t="s">
        <v>188</v>
      </c>
      <c r="C81" s="40"/>
      <c r="D81" s="31">
        <v>948</v>
      </c>
      <c r="E81" s="28" t="s">
        <v>220</v>
      </c>
      <c r="F81" s="28" t="s">
        <v>221</v>
      </c>
      <c r="G81" s="41" t="s">
        <v>189</v>
      </c>
      <c r="H81" s="105">
        <v>160</v>
      </c>
    </row>
    <row r="82" spans="1:8" s="5" customFormat="1" ht="24.75" customHeight="1">
      <c r="A82" s="26" t="s">
        <v>222</v>
      </c>
      <c r="B82" s="23" t="s">
        <v>41</v>
      </c>
      <c r="C82" s="24">
        <v>948</v>
      </c>
      <c r="D82" s="24">
        <v>948</v>
      </c>
      <c r="E82" s="26" t="s">
        <v>42</v>
      </c>
      <c r="F82" s="26"/>
      <c r="G82" s="51"/>
      <c r="H82" s="103">
        <f>H83+H85+H87</f>
        <v>1600</v>
      </c>
    </row>
    <row r="83" spans="1:8" s="10" customFormat="1" ht="36">
      <c r="A83" s="28" t="s">
        <v>223</v>
      </c>
      <c r="B83" s="48" t="s">
        <v>94</v>
      </c>
      <c r="C83" s="31">
        <v>948</v>
      </c>
      <c r="D83" s="31">
        <v>948</v>
      </c>
      <c r="E83" s="28" t="s">
        <v>42</v>
      </c>
      <c r="F83" s="28" t="s">
        <v>95</v>
      </c>
      <c r="G83" s="41"/>
      <c r="H83" s="105">
        <f>H84</f>
        <v>920</v>
      </c>
    </row>
    <row r="84" spans="1:8" s="13" customFormat="1" ht="21.75" customHeight="1">
      <c r="A84" s="32" t="s">
        <v>224</v>
      </c>
      <c r="B84" s="122" t="s">
        <v>188</v>
      </c>
      <c r="C84" s="34">
        <v>948</v>
      </c>
      <c r="D84" s="34">
        <v>948</v>
      </c>
      <c r="E84" s="32" t="s">
        <v>42</v>
      </c>
      <c r="F84" s="32" t="s">
        <v>95</v>
      </c>
      <c r="G84" s="47" t="s">
        <v>189</v>
      </c>
      <c r="H84" s="106">
        <v>920</v>
      </c>
    </row>
    <row r="85" spans="1:8" s="13" customFormat="1" ht="50.25" customHeight="1">
      <c r="A85" s="28" t="s">
        <v>225</v>
      </c>
      <c r="B85" s="48" t="s">
        <v>253</v>
      </c>
      <c r="C85" s="31"/>
      <c r="D85" s="31">
        <v>948</v>
      </c>
      <c r="E85" s="28" t="s">
        <v>42</v>
      </c>
      <c r="F85" s="41" t="s">
        <v>258</v>
      </c>
      <c r="G85" s="28"/>
      <c r="H85" s="105">
        <f>H86</f>
        <v>490</v>
      </c>
    </row>
    <row r="86" spans="1:8" s="13" customFormat="1" ht="25.5" customHeight="1">
      <c r="A86" s="32" t="s">
        <v>226</v>
      </c>
      <c r="B86" s="122" t="s">
        <v>188</v>
      </c>
      <c r="C86" s="34"/>
      <c r="D86" s="34">
        <v>948</v>
      </c>
      <c r="E86" s="32" t="s">
        <v>42</v>
      </c>
      <c r="F86" s="47" t="s">
        <v>258</v>
      </c>
      <c r="G86" s="32" t="s">
        <v>189</v>
      </c>
      <c r="H86" s="106">
        <v>490</v>
      </c>
    </row>
    <row r="87" spans="1:8" s="16" customFormat="1" ht="59.25" customHeight="1">
      <c r="A87" s="28" t="s">
        <v>227</v>
      </c>
      <c r="B87" s="48" t="s">
        <v>252</v>
      </c>
      <c r="C87" s="31"/>
      <c r="D87" s="31">
        <v>948</v>
      </c>
      <c r="E87" s="28" t="s">
        <v>42</v>
      </c>
      <c r="F87" s="41" t="s">
        <v>160</v>
      </c>
      <c r="G87" s="28"/>
      <c r="H87" s="105">
        <f>H88</f>
        <v>190</v>
      </c>
    </row>
    <row r="88" spans="1:8" s="13" customFormat="1" ht="23.25" customHeight="1">
      <c r="A88" s="32" t="s">
        <v>228</v>
      </c>
      <c r="B88" s="122" t="s">
        <v>188</v>
      </c>
      <c r="C88" s="34">
        <v>948</v>
      </c>
      <c r="D88" s="34">
        <v>948</v>
      </c>
      <c r="E88" s="32" t="s">
        <v>42</v>
      </c>
      <c r="F88" s="47" t="s">
        <v>160</v>
      </c>
      <c r="G88" s="32" t="s">
        <v>189</v>
      </c>
      <c r="H88" s="106">
        <v>190</v>
      </c>
    </row>
    <row r="89" spans="1:8" s="4" customFormat="1" ht="12">
      <c r="A89" s="26" t="s">
        <v>55</v>
      </c>
      <c r="B89" s="27" t="s">
        <v>161</v>
      </c>
      <c r="C89" s="24">
        <v>948</v>
      </c>
      <c r="D89" s="24">
        <v>948</v>
      </c>
      <c r="E89" s="26" t="s">
        <v>44</v>
      </c>
      <c r="F89" s="51"/>
      <c r="G89" s="26"/>
      <c r="H89" s="103">
        <f>H90</f>
        <v>6150</v>
      </c>
    </row>
    <row r="90" spans="1:8" s="4" customFormat="1" ht="12">
      <c r="A90" s="26" t="s">
        <v>56</v>
      </c>
      <c r="B90" s="23" t="s">
        <v>46</v>
      </c>
      <c r="C90" s="24">
        <v>948</v>
      </c>
      <c r="D90" s="24">
        <v>948</v>
      </c>
      <c r="E90" s="26" t="s">
        <v>47</v>
      </c>
      <c r="F90" s="51"/>
      <c r="G90" s="26"/>
      <c r="H90" s="103">
        <f>H94</f>
        <v>6150</v>
      </c>
    </row>
    <row r="91" spans="1:8" s="15" customFormat="1" ht="0.75" hidden="1" customHeight="1">
      <c r="A91" s="69" t="s">
        <v>48</v>
      </c>
      <c r="B91" s="88" t="s">
        <v>107</v>
      </c>
      <c r="C91" s="78"/>
      <c r="D91" s="78">
        <v>948</v>
      </c>
      <c r="E91" s="69" t="s">
        <v>47</v>
      </c>
      <c r="F91" s="72" t="s">
        <v>108</v>
      </c>
      <c r="G91" s="69"/>
      <c r="H91" s="109">
        <f>H92</f>
        <v>194</v>
      </c>
    </row>
    <row r="92" spans="1:8" s="5" customFormat="1" ht="25.5" hidden="1" customHeight="1">
      <c r="A92" s="28" t="s">
        <v>49</v>
      </c>
      <c r="B92" s="48" t="s">
        <v>133</v>
      </c>
      <c r="C92" s="31"/>
      <c r="D92" s="31">
        <v>948</v>
      </c>
      <c r="E92" s="28" t="s">
        <v>47</v>
      </c>
      <c r="F92" s="41" t="s">
        <v>109</v>
      </c>
      <c r="G92" s="28"/>
      <c r="H92" s="105">
        <f>H93</f>
        <v>194</v>
      </c>
    </row>
    <row r="93" spans="1:8" s="11" customFormat="1" ht="12.75" hidden="1" customHeight="1">
      <c r="A93" s="32" t="s">
        <v>106</v>
      </c>
      <c r="B93" s="89" t="s">
        <v>110</v>
      </c>
      <c r="C93" s="34"/>
      <c r="D93" s="34">
        <v>948</v>
      </c>
      <c r="E93" s="32" t="s">
        <v>47</v>
      </c>
      <c r="F93" s="47" t="s">
        <v>109</v>
      </c>
      <c r="G93" s="32" t="s">
        <v>111</v>
      </c>
      <c r="H93" s="106">
        <v>194</v>
      </c>
    </row>
    <row r="94" spans="1:8" ht="39.75" customHeight="1">
      <c r="A94" s="28" t="s">
        <v>57</v>
      </c>
      <c r="B94" s="48" t="s">
        <v>96</v>
      </c>
      <c r="C94" s="31">
        <v>948</v>
      </c>
      <c r="D94" s="31">
        <v>948</v>
      </c>
      <c r="E94" s="28" t="s">
        <v>47</v>
      </c>
      <c r="F94" s="41" t="s">
        <v>158</v>
      </c>
      <c r="G94" s="28"/>
      <c r="H94" s="105">
        <f>H95</f>
        <v>6150</v>
      </c>
    </row>
    <row r="95" spans="1:8" s="11" customFormat="1" ht="22.5">
      <c r="A95" s="32" t="s">
        <v>58</v>
      </c>
      <c r="B95" s="122" t="s">
        <v>188</v>
      </c>
      <c r="C95" s="34">
        <v>948</v>
      </c>
      <c r="D95" s="34">
        <v>948</v>
      </c>
      <c r="E95" s="32" t="s">
        <v>47</v>
      </c>
      <c r="F95" s="47" t="s">
        <v>158</v>
      </c>
      <c r="G95" s="32" t="s">
        <v>189</v>
      </c>
      <c r="H95" s="106">
        <v>6150</v>
      </c>
    </row>
    <row r="96" spans="1:8" s="10" customFormat="1" ht="12" customHeight="1">
      <c r="A96" s="26" t="s">
        <v>65</v>
      </c>
      <c r="B96" s="99" t="s">
        <v>51</v>
      </c>
      <c r="C96" s="90">
        <v>948</v>
      </c>
      <c r="D96" s="90">
        <v>948</v>
      </c>
      <c r="E96" s="26" t="s">
        <v>52</v>
      </c>
      <c r="F96" s="91"/>
      <c r="G96" s="92"/>
      <c r="H96" s="115">
        <f>H100+H97</f>
        <v>10507</v>
      </c>
    </row>
    <row r="97" spans="1:8" s="10" customFormat="1" ht="12" customHeight="1">
      <c r="A97" s="26" t="s">
        <v>66</v>
      </c>
      <c r="B97" s="143" t="s">
        <v>229</v>
      </c>
      <c r="C97" s="90"/>
      <c r="D97" s="90">
        <v>948</v>
      </c>
      <c r="E97" s="26" t="s">
        <v>230</v>
      </c>
      <c r="F97" s="91"/>
      <c r="G97" s="92"/>
      <c r="H97" s="115">
        <f>H98</f>
        <v>522.6</v>
      </c>
    </row>
    <row r="98" spans="1:8" s="15" customFormat="1" ht="48" customHeight="1">
      <c r="A98" s="28" t="s">
        <v>67</v>
      </c>
      <c r="B98" s="43" t="s">
        <v>231</v>
      </c>
      <c r="C98" s="44"/>
      <c r="D98" s="44">
        <v>948</v>
      </c>
      <c r="E98" s="28" t="s">
        <v>230</v>
      </c>
      <c r="F98" s="42" t="s">
        <v>232</v>
      </c>
      <c r="G98" s="45"/>
      <c r="H98" s="139">
        <f>H99</f>
        <v>522.6</v>
      </c>
    </row>
    <row r="99" spans="1:8" s="10" customFormat="1" ht="22.5" customHeight="1">
      <c r="A99" s="32" t="s">
        <v>68</v>
      </c>
      <c r="B99" s="138" t="s">
        <v>186</v>
      </c>
      <c r="C99" s="140"/>
      <c r="D99" s="140">
        <v>948</v>
      </c>
      <c r="E99" s="32" t="s">
        <v>230</v>
      </c>
      <c r="F99" s="21" t="s">
        <v>232</v>
      </c>
      <c r="G99" s="141" t="s">
        <v>187</v>
      </c>
      <c r="H99" s="142">
        <v>522.6</v>
      </c>
    </row>
    <row r="100" spans="1:8" s="10" customFormat="1" ht="12.75" customHeight="1">
      <c r="A100" s="26" t="s">
        <v>233</v>
      </c>
      <c r="B100" s="23" t="s">
        <v>97</v>
      </c>
      <c r="C100" s="24">
        <v>948</v>
      </c>
      <c r="D100" s="24">
        <v>948</v>
      </c>
      <c r="E100" s="26" t="s">
        <v>53</v>
      </c>
      <c r="F100" s="26"/>
      <c r="G100" s="51"/>
      <c r="H100" s="103">
        <f>H101+H104+H106</f>
        <v>9984.4</v>
      </c>
    </row>
    <row r="101" spans="1:8" s="11" customFormat="1" ht="61.5" customHeight="1">
      <c r="A101" s="28" t="s">
        <v>234</v>
      </c>
      <c r="B101" s="30" t="s">
        <v>249</v>
      </c>
      <c r="C101" s="31"/>
      <c r="D101" s="31">
        <v>948</v>
      </c>
      <c r="E101" s="28" t="s">
        <v>53</v>
      </c>
      <c r="F101" s="28" t="s">
        <v>235</v>
      </c>
      <c r="G101" s="41"/>
      <c r="H101" s="105">
        <f>H102+H103</f>
        <v>3071.7</v>
      </c>
    </row>
    <row r="102" spans="1:8" s="10" customFormat="1" ht="57.75" customHeight="1">
      <c r="A102" s="32" t="s">
        <v>236</v>
      </c>
      <c r="B102" s="33" t="s">
        <v>184</v>
      </c>
      <c r="C102" s="34"/>
      <c r="D102" s="34">
        <v>948</v>
      </c>
      <c r="E102" s="32" t="s">
        <v>53</v>
      </c>
      <c r="F102" s="32" t="s">
        <v>235</v>
      </c>
      <c r="G102" s="47" t="s">
        <v>185</v>
      </c>
      <c r="H102" s="106">
        <v>2867.7</v>
      </c>
    </row>
    <row r="103" spans="1:8" s="10" customFormat="1" ht="23.25" customHeight="1">
      <c r="A103" s="32" t="s">
        <v>237</v>
      </c>
      <c r="B103" s="122" t="s">
        <v>188</v>
      </c>
      <c r="C103" s="34"/>
      <c r="D103" s="34">
        <v>948</v>
      </c>
      <c r="E103" s="32" t="s">
        <v>53</v>
      </c>
      <c r="F103" s="32" t="s">
        <v>235</v>
      </c>
      <c r="G103" s="47" t="s">
        <v>189</v>
      </c>
      <c r="H103" s="106">
        <v>204</v>
      </c>
    </row>
    <row r="104" spans="1:8" s="11" customFormat="1" ht="62.25" customHeight="1">
      <c r="A104" s="28" t="s">
        <v>238</v>
      </c>
      <c r="B104" s="30" t="s">
        <v>250</v>
      </c>
      <c r="C104" s="31">
        <v>948</v>
      </c>
      <c r="D104" s="31">
        <v>948</v>
      </c>
      <c r="E104" s="28" t="s">
        <v>53</v>
      </c>
      <c r="F104" s="28" t="s">
        <v>240</v>
      </c>
      <c r="G104" s="41"/>
      <c r="H104" s="105">
        <f>H105</f>
        <v>5305.1</v>
      </c>
    </row>
    <row r="105" spans="1:8" s="10" customFormat="1" ht="22.5" customHeight="1">
      <c r="A105" s="32" t="s">
        <v>239</v>
      </c>
      <c r="B105" s="33" t="s">
        <v>186</v>
      </c>
      <c r="C105" s="34"/>
      <c r="D105" s="34">
        <v>948</v>
      </c>
      <c r="E105" s="32" t="s">
        <v>53</v>
      </c>
      <c r="F105" s="32" t="s">
        <v>240</v>
      </c>
      <c r="G105" s="47" t="s">
        <v>187</v>
      </c>
      <c r="H105" s="106">
        <v>5305.1</v>
      </c>
    </row>
    <row r="106" spans="1:8" s="15" customFormat="1" ht="53.25" customHeight="1">
      <c r="A106" s="28" t="s">
        <v>242</v>
      </c>
      <c r="B106" s="30" t="s">
        <v>251</v>
      </c>
      <c r="C106" s="31"/>
      <c r="D106" s="31">
        <v>948</v>
      </c>
      <c r="E106" s="28" t="s">
        <v>53</v>
      </c>
      <c r="F106" s="28" t="s">
        <v>241</v>
      </c>
      <c r="G106" s="41"/>
      <c r="H106" s="105">
        <f>H107</f>
        <v>1607.6</v>
      </c>
    </row>
    <row r="107" spans="1:8" s="10" customFormat="1" ht="24" customHeight="1">
      <c r="A107" s="32" t="s">
        <v>243</v>
      </c>
      <c r="B107" s="33" t="s">
        <v>186</v>
      </c>
      <c r="C107" s="34"/>
      <c r="D107" s="34">
        <v>948</v>
      </c>
      <c r="E107" s="32" t="s">
        <v>53</v>
      </c>
      <c r="F107" s="32" t="s">
        <v>241</v>
      </c>
      <c r="G107" s="47" t="s">
        <v>187</v>
      </c>
      <c r="H107" s="106">
        <v>1607.6</v>
      </c>
    </row>
    <row r="108" spans="1:8" s="10" customFormat="1" ht="12" customHeight="1">
      <c r="A108" s="61" t="s">
        <v>146</v>
      </c>
      <c r="B108" s="100" t="s">
        <v>142</v>
      </c>
      <c r="C108" s="93">
        <v>948</v>
      </c>
      <c r="D108" s="93">
        <v>948</v>
      </c>
      <c r="E108" s="91" t="s">
        <v>143</v>
      </c>
      <c r="F108" s="91"/>
      <c r="G108" s="92"/>
      <c r="H108" s="115">
        <f>H109</f>
        <v>1025</v>
      </c>
    </row>
    <row r="109" spans="1:8" s="10" customFormat="1" ht="13.5" customHeight="1">
      <c r="A109" s="26" t="s">
        <v>147</v>
      </c>
      <c r="B109" s="123" t="s">
        <v>194</v>
      </c>
      <c r="C109" s="46"/>
      <c r="D109" s="24">
        <v>948</v>
      </c>
      <c r="E109" s="26" t="s">
        <v>195</v>
      </c>
      <c r="F109" s="26"/>
      <c r="G109" s="51"/>
      <c r="H109" s="103">
        <f>H110</f>
        <v>1025</v>
      </c>
    </row>
    <row r="110" spans="1:8" s="10" customFormat="1" ht="35.25" customHeight="1">
      <c r="A110" s="28" t="s">
        <v>148</v>
      </c>
      <c r="B110" s="48" t="s">
        <v>196</v>
      </c>
      <c r="C110" s="31">
        <v>948</v>
      </c>
      <c r="D110" s="31">
        <v>948</v>
      </c>
      <c r="E110" s="28" t="s">
        <v>195</v>
      </c>
      <c r="F110" s="28" t="s">
        <v>159</v>
      </c>
      <c r="G110" s="51"/>
      <c r="H110" s="103">
        <f>H111</f>
        <v>1025</v>
      </c>
    </row>
    <row r="111" spans="1:8" s="10" customFormat="1" ht="21.75" customHeight="1">
      <c r="A111" s="32" t="s">
        <v>149</v>
      </c>
      <c r="B111" s="122" t="s">
        <v>188</v>
      </c>
      <c r="C111" s="34">
        <v>948</v>
      </c>
      <c r="D111" s="34">
        <v>948</v>
      </c>
      <c r="E111" s="32" t="s">
        <v>195</v>
      </c>
      <c r="F111" s="32" t="s">
        <v>159</v>
      </c>
      <c r="G111" s="47" t="s">
        <v>189</v>
      </c>
      <c r="H111" s="105">
        <v>1025</v>
      </c>
    </row>
    <row r="112" spans="1:8" s="10" customFormat="1" ht="12.75" customHeight="1">
      <c r="A112" s="26" t="s">
        <v>244</v>
      </c>
      <c r="B112" s="27" t="s">
        <v>173</v>
      </c>
      <c r="C112" s="50"/>
      <c r="D112" s="24">
        <v>948</v>
      </c>
      <c r="E112" s="26" t="s">
        <v>140</v>
      </c>
      <c r="F112" s="51"/>
      <c r="G112" s="26"/>
      <c r="H112" s="103">
        <f>H113</f>
        <v>2080.3000000000002</v>
      </c>
    </row>
    <row r="113" spans="1:8" s="10" customFormat="1" ht="12.75" customHeight="1">
      <c r="A113" s="26" t="s">
        <v>245</v>
      </c>
      <c r="B113" s="23" t="s">
        <v>50</v>
      </c>
      <c r="C113" s="24">
        <v>948</v>
      </c>
      <c r="D113" s="24">
        <v>948</v>
      </c>
      <c r="E113" s="26" t="s">
        <v>141</v>
      </c>
      <c r="F113" s="51"/>
      <c r="G113" s="26"/>
      <c r="H113" s="103">
        <f>H114</f>
        <v>2080.3000000000002</v>
      </c>
    </row>
    <row r="114" spans="1:8" s="10" customFormat="1" ht="36" customHeight="1">
      <c r="A114" s="28" t="s">
        <v>246</v>
      </c>
      <c r="B114" s="66" t="s">
        <v>150</v>
      </c>
      <c r="C114" s="40">
        <v>948</v>
      </c>
      <c r="D114" s="40">
        <v>948</v>
      </c>
      <c r="E114" s="28" t="s">
        <v>141</v>
      </c>
      <c r="F114" s="41" t="s">
        <v>151</v>
      </c>
      <c r="G114" s="28"/>
      <c r="H114" s="105">
        <f>H115</f>
        <v>2080.3000000000002</v>
      </c>
    </row>
    <row r="115" spans="1:8" s="10" customFormat="1" ht="24" customHeight="1" thickBot="1">
      <c r="A115" s="32" t="s">
        <v>247</v>
      </c>
      <c r="B115" s="122" t="s">
        <v>188</v>
      </c>
      <c r="C115" s="34">
        <v>948</v>
      </c>
      <c r="D115" s="34">
        <v>948</v>
      </c>
      <c r="E115" s="32" t="s">
        <v>141</v>
      </c>
      <c r="F115" s="32" t="s">
        <v>151</v>
      </c>
      <c r="G115" s="47" t="s">
        <v>189</v>
      </c>
      <c r="H115" s="106">
        <v>2080.3000000000002</v>
      </c>
    </row>
    <row r="116" spans="1:8" s="11" customFormat="1" ht="13.5" thickBot="1">
      <c r="A116" s="94"/>
      <c r="B116" s="94" t="s">
        <v>54</v>
      </c>
      <c r="C116" s="95"/>
      <c r="D116" s="95"/>
      <c r="E116" s="96"/>
      <c r="F116" s="97"/>
      <c r="G116" s="98"/>
      <c r="H116" s="144">
        <f>H11+H29</f>
        <v>107780.00000000001</v>
      </c>
    </row>
    <row r="117" spans="1:8" s="11" customFormat="1">
      <c r="A117" s="127"/>
      <c r="B117" s="127"/>
      <c r="C117" s="128"/>
      <c r="D117" s="128"/>
      <c r="E117" s="127"/>
      <c r="F117" s="127"/>
      <c r="G117" s="127"/>
      <c r="H117" s="129"/>
    </row>
    <row r="118" spans="1:8" s="10" customFormat="1" ht="13.5" customHeight="1">
      <c r="A118" s="149" t="s">
        <v>139</v>
      </c>
      <c r="B118" s="150"/>
      <c r="C118" s="150"/>
      <c r="D118" s="150"/>
      <c r="E118" s="150"/>
      <c r="F118" s="150"/>
      <c r="G118" s="150"/>
      <c r="H118" s="150"/>
    </row>
    <row r="119" spans="1:8" s="5" customFormat="1" ht="13.5" customHeight="1">
      <c r="A119" s="145" t="s">
        <v>202</v>
      </c>
      <c r="B119" s="145"/>
      <c r="C119" s="145"/>
      <c r="D119" s="145"/>
      <c r="E119" s="145"/>
      <c r="F119" s="145"/>
      <c r="G119" s="145"/>
      <c r="H119" s="145"/>
    </row>
    <row r="120" spans="1:8" s="11" customFormat="1" ht="12" customHeight="1">
      <c r="H120" s="116"/>
    </row>
    <row r="121" spans="1:8" s="10" customFormat="1" ht="12.75" customHeight="1">
      <c r="H121" s="117"/>
    </row>
    <row r="122" spans="1:8" s="10" customFormat="1" ht="11.25" customHeight="1">
      <c r="H122" s="117"/>
    </row>
    <row r="123" spans="1:8" s="11" customFormat="1" ht="23.25" customHeight="1">
      <c r="H123" s="116"/>
    </row>
    <row r="124" spans="1:8" s="10" customFormat="1" ht="11.25" customHeight="1">
      <c r="H124" s="117"/>
    </row>
    <row r="125" spans="1:8" s="5" customFormat="1" ht="36" customHeight="1">
      <c r="A125" s="8"/>
      <c r="B125" s="9"/>
      <c r="C125" s="7"/>
      <c r="D125" s="7"/>
      <c r="E125" s="8"/>
      <c r="F125" s="8"/>
      <c r="G125" s="8"/>
      <c r="H125" s="118"/>
    </row>
    <row r="126" spans="1:8" s="5" customFormat="1" ht="12" customHeight="1">
      <c r="A126" s="8"/>
      <c r="B126" s="9"/>
      <c r="C126" s="7"/>
      <c r="D126" s="7"/>
      <c r="E126" s="8"/>
      <c r="F126" s="8"/>
      <c r="G126" s="8"/>
      <c r="H126" s="118"/>
    </row>
    <row r="127" spans="1:8" s="11" customFormat="1" ht="12" customHeight="1">
      <c r="A127" s="8"/>
      <c r="B127" s="9"/>
      <c r="C127" s="7"/>
      <c r="D127" s="7"/>
      <c r="E127" s="8"/>
      <c r="F127" s="8"/>
      <c r="G127" s="8"/>
      <c r="H127" s="118"/>
    </row>
    <row r="128" spans="1:8" s="10" customFormat="1" ht="11.25" customHeight="1">
      <c r="A128" s="8"/>
      <c r="B128" s="9"/>
      <c r="C128" s="7"/>
      <c r="D128" s="7"/>
      <c r="E128" s="8"/>
      <c r="F128" s="8"/>
      <c r="G128" s="8"/>
      <c r="H128" s="118"/>
    </row>
    <row r="129" spans="1:8" s="4" customFormat="1" ht="27" customHeight="1">
      <c r="A129" s="8"/>
      <c r="B129" s="9"/>
      <c r="C129" s="7"/>
      <c r="D129" s="7"/>
      <c r="E129" s="8"/>
      <c r="F129" s="8"/>
      <c r="G129" s="8"/>
      <c r="H129" s="118"/>
    </row>
    <row r="130" spans="1:8" s="13" customFormat="1" ht="12.75" customHeight="1">
      <c r="A130" s="8"/>
      <c r="B130" s="9"/>
      <c r="C130" s="7"/>
      <c r="D130" s="7"/>
      <c r="E130" s="8"/>
      <c r="F130" s="8"/>
      <c r="G130" s="8"/>
      <c r="H130" s="118"/>
    </row>
    <row r="131" spans="1:8" s="5" customFormat="1" ht="12" customHeight="1">
      <c r="A131" s="8"/>
      <c r="B131" s="9"/>
      <c r="C131" s="7"/>
      <c r="D131" s="7"/>
      <c r="E131" s="8"/>
      <c r="F131" s="8"/>
      <c r="G131" s="8"/>
      <c r="H131" s="118"/>
    </row>
    <row r="132" spans="1:8" s="11" customFormat="1" ht="13.5" customHeight="1">
      <c r="A132" s="8"/>
      <c r="B132" s="9"/>
      <c r="C132" s="7"/>
      <c r="D132" s="7"/>
      <c r="E132" s="8"/>
      <c r="F132" s="8"/>
      <c r="G132" s="8"/>
      <c r="H132" s="118"/>
    </row>
    <row r="133" spans="1:8" s="4" customFormat="1" ht="24" customHeight="1">
      <c r="A133" s="8"/>
      <c r="B133" s="9"/>
      <c r="C133" s="7"/>
      <c r="D133" s="7"/>
      <c r="E133" s="8"/>
      <c r="F133" s="8"/>
      <c r="G133" s="8"/>
      <c r="H133" s="118"/>
    </row>
    <row r="134" spans="1:8" s="13" customFormat="1" ht="33" customHeight="1">
      <c r="A134" s="8"/>
      <c r="B134" s="9"/>
      <c r="C134" s="7"/>
      <c r="D134" s="7"/>
      <c r="E134" s="8"/>
      <c r="F134" s="8"/>
      <c r="G134" s="8"/>
      <c r="H134" s="118"/>
    </row>
    <row r="135" spans="1:8" s="4" customFormat="1" ht="60.75" customHeight="1">
      <c r="A135" s="8"/>
      <c r="B135" s="9"/>
      <c r="C135" s="7"/>
      <c r="D135" s="7"/>
      <c r="E135" s="8"/>
      <c r="F135" s="8"/>
      <c r="G135" s="8"/>
      <c r="H135" s="118"/>
    </row>
    <row r="136" spans="1:8" s="14" customFormat="1" ht="21.75" customHeight="1">
      <c r="A136" s="8"/>
      <c r="B136" s="9"/>
      <c r="C136" s="7"/>
      <c r="D136" s="7"/>
      <c r="E136" s="8"/>
      <c r="F136" s="8"/>
      <c r="G136" s="8"/>
      <c r="H136" s="118"/>
    </row>
    <row r="137" spans="1:8" s="4" customFormat="1" ht="23.25" customHeight="1">
      <c r="A137" s="8"/>
      <c r="B137" s="9"/>
      <c r="C137" s="7"/>
      <c r="D137" s="7"/>
      <c r="E137" s="8"/>
      <c r="F137" s="8"/>
      <c r="G137" s="8"/>
      <c r="H137" s="118"/>
    </row>
    <row r="138" spans="1:8" s="14" customFormat="1" ht="12.75" customHeight="1">
      <c r="A138" s="8"/>
      <c r="B138" s="9"/>
      <c r="C138" s="7"/>
      <c r="D138" s="7"/>
      <c r="E138" s="8"/>
      <c r="F138" s="8"/>
      <c r="G138" s="8"/>
      <c r="H138" s="118"/>
    </row>
    <row r="139" spans="1:8" s="4" customFormat="1" ht="36.75" customHeight="1">
      <c r="A139" s="8"/>
      <c r="B139" s="9"/>
      <c r="C139" s="7"/>
      <c r="D139" s="7"/>
      <c r="E139" s="8"/>
      <c r="F139" s="8"/>
      <c r="G139" s="8"/>
      <c r="H139" s="118"/>
    </row>
    <row r="140" spans="1:8" s="4" customFormat="1" ht="47.25" customHeight="1">
      <c r="A140" s="8"/>
      <c r="B140" s="9"/>
      <c r="C140" s="7"/>
      <c r="D140" s="7"/>
      <c r="E140" s="8"/>
      <c r="F140" s="8"/>
      <c r="G140" s="8"/>
      <c r="H140" s="118"/>
    </row>
    <row r="141" spans="1:8" s="13" customFormat="1" ht="14.25" customHeight="1">
      <c r="A141" s="8"/>
      <c r="B141" s="9"/>
      <c r="C141" s="7"/>
      <c r="D141" s="7"/>
      <c r="E141" s="8"/>
      <c r="F141" s="8"/>
      <c r="G141" s="8"/>
      <c r="H141" s="118"/>
    </row>
    <row r="142" spans="1:8" s="5" customFormat="1" ht="35.25" customHeight="1">
      <c r="A142" s="8"/>
      <c r="B142" s="9"/>
      <c r="C142" s="7"/>
      <c r="D142" s="7"/>
      <c r="E142" s="8"/>
      <c r="F142" s="8"/>
      <c r="G142" s="8"/>
      <c r="H142" s="118"/>
    </row>
    <row r="143" spans="1:8" s="10" customFormat="1" ht="12.75" customHeight="1">
      <c r="A143" s="8"/>
      <c r="B143" s="9"/>
      <c r="C143" s="7"/>
      <c r="D143" s="7"/>
      <c r="E143" s="8"/>
      <c r="F143" s="8"/>
      <c r="G143" s="8"/>
      <c r="H143" s="118"/>
    </row>
    <row r="144" spans="1:8" s="11" customFormat="1" ht="22.5" customHeight="1">
      <c r="A144" s="8"/>
      <c r="B144" s="9"/>
      <c r="C144" s="7"/>
      <c r="D144" s="7"/>
      <c r="E144" s="8"/>
      <c r="F144" s="8"/>
      <c r="G144" s="8"/>
      <c r="H144" s="118"/>
    </row>
    <row r="145" spans="1:8" s="4" customFormat="1" ht="12.75" customHeight="1">
      <c r="A145" s="8"/>
      <c r="B145" s="9"/>
      <c r="C145" s="7"/>
      <c r="D145" s="7"/>
      <c r="E145" s="8"/>
      <c r="F145" s="8"/>
      <c r="G145" s="8"/>
      <c r="H145" s="118"/>
    </row>
    <row r="146" spans="1:8" s="4" customFormat="1">
      <c r="A146" s="8"/>
      <c r="B146" s="9"/>
      <c r="C146" s="7"/>
      <c r="D146" s="7"/>
      <c r="E146" s="8"/>
      <c r="F146" s="8"/>
      <c r="G146" s="8"/>
      <c r="H146" s="118"/>
    </row>
    <row r="147" spans="1:8" s="5" customFormat="1">
      <c r="A147" s="8"/>
      <c r="B147" s="9"/>
      <c r="C147" s="7"/>
      <c r="D147" s="7"/>
      <c r="E147" s="8"/>
      <c r="F147" s="8"/>
      <c r="G147" s="8"/>
      <c r="H147" s="118"/>
    </row>
    <row r="148" spans="1:8" s="5" customFormat="1">
      <c r="A148" s="8"/>
      <c r="B148" s="9"/>
      <c r="C148" s="7"/>
      <c r="D148" s="7"/>
      <c r="E148" s="8"/>
      <c r="F148" s="8"/>
      <c r="G148" s="8"/>
      <c r="H148" s="118"/>
    </row>
    <row r="149" spans="1:8" s="11" customFormat="1">
      <c r="A149" s="8"/>
      <c r="B149" s="9"/>
      <c r="C149" s="7"/>
      <c r="D149" s="7"/>
      <c r="E149" s="8"/>
      <c r="F149" s="8"/>
      <c r="G149" s="8"/>
      <c r="H149" s="118"/>
    </row>
    <row r="150" spans="1:8" s="10" customFormat="1">
      <c r="A150" s="8"/>
      <c r="B150" s="9"/>
      <c r="C150" s="7"/>
      <c r="D150" s="7"/>
      <c r="E150" s="8"/>
      <c r="F150" s="8"/>
      <c r="G150" s="8"/>
      <c r="H150" s="118"/>
    </row>
    <row r="151" spans="1:8" s="11" customFormat="1">
      <c r="A151" s="8"/>
      <c r="B151" s="9"/>
      <c r="C151" s="7"/>
      <c r="D151" s="7"/>
      <c r="E151" s="8"/>
      <c r="F151" s="8"/>
      <c r="G151" s="8"/>
      <c r="H151" s="118"/>
    </row>
    <row r="152" spans="1:8" s="4" customFormat="1">
      <c r="A152" s="8"/>
      <c r="B152" s="9"/>
      <c r="C152" s="7"/>
      <c r="D152" s="7"/>
      <c r="E152" s="8"/>
      <c r="F152" s="8"/>
      <c r="G152" s="8"/>
      <c r="H152" s="118"/>
    </row>
    <row r="153" spans="1:8" s="4" customFormat="1">
      <c r="A153" s="8"/>
      <c r="B153" s="9"/>
      <c r="C153" s="7"/>
      <c r="D153" s="7"/>
      <c r="E153" s="8"/>
      <c r="F153" s="8"/>
      <c r="G153" s="8"/>
      <c r="H153" s="118"/>
    </row>
    <row r="154" spans="1:8" s="5" customFormat="1">
      <c r="A154" s="8"/>
      <c r="B154" s="9"/>
      <c r="C154" s="7"/>
      <c r="D154" s="7"/>
      <c r="E154" s="8"/>
      <c r="F154" s="8"/>
      <c r="G154" s="8"/>
      <c r="H154" s="118"/>
    </row>
    <row r="155" spans="1:8" s="5" customFormat="1">
      <c r="A155" s="8"/>
      <c r="B155" s="9"/>
      <c r="C155" s="7"/>
      <c r="D155" s="7"/>
      <c r="E155" s="8"/>
      <c r="F155" s="8"/>
      <c r="G155" s="8"/>
      <c r="H155" s="118"/>
    </row>
    <row r="156" spans="1:8" s="11" customFormat="1">
      <c r="A156" s="8"/>
      <c r="B156" s="9"/>
      <c r="C156" s="7"/>
      <c r="D156" s="7"/>
      <c r="E156" s="8"/>
      <c r="F156" s="8"/>
      <c r="G156" s="8"/>
      <c r="H156" s="118"/>
    </row>
    <row r="157" spans="1:8" s="10" customFormat="1">
      <c r="A157" s="8"/>
      <c r="B157" s="9"/>
      <c r="C157" s="7"/>
      <c r="D157" s="7"/>
      <c r="E157" s="8"/>
      <c r="F157" s="8"/>
      <c r="G157" s="8"/>
      <c r="H157" s="118"/>
    </row>
    <row r="158" spans="1:8" s="11" customFormat="1">
      <c r="A158" s="8"/>
      <c r="B158" s="9"/>
      <c r="C158" s="7"/>
      <c r="D158" s="7"/>
      <c r="E158" s="8"/>
      <c r="F158" s="8"/>
      <c r="G158" s="8"/>
      <c r="H158" s="118"/>
    </row>
    <row r="159" spans="1:8" s="4" customFormat="1" ht="24" customHeight="1">
      <c r="A159" s="8"/>
      <c r="B159" s="9"/>
      <c r="C159" s="7"/>
      <c r="D159" s="7"/>
      <c r="E159" s="8"/>
      <c r="F159" s="8"/>
      <c r="G159" s="8"/>
      <c r="H159" s="118"/>
    </row>
    <row r="160" spans="1:8" s="4" customFormat="1">
      <c r="A160" s="8"/>
      <c r="B160" s="9"/>
      <c r="C160" s="7"/>
      <c r="D160" s="7"/>
      <c r="E160" s="8"/>
      <c r="F160" s="8"/>
      <c r="G160" s="8"/>
      <c r="H160" s="118"/>
    </row>
    <row r="161" spans="1:8" s="5" customFormat="1" ht="34.5" customHeight="1">
      <c r="A161" s="8"/>
      <c r="B161" s="9"/>
      <c r="C161" s="7"/>
      <c r="D161" s="7"/>
      <c r="E161" s="8"/>
      <c r="F161" s="8"/>
      <c r="G161" s="8"/>
      <c r="H161" s="118"/>
    </row>
    <row r="162" spans="1:8" s="5" customFormat="1">
      <c r="A162" s="8"/>
      <c r="B162" s="9"/>
      <c r="C162" s="7"/>
      <c r="D162" s="7"/>
      <c r="E162" s="8"/>
      <c r="F162" s="8"/>
      <c r="G162" s="8"/>
      <c r="H162" s="118"/>
    </row>
    <row r="163" spans="1:8" s="11" customFormat="1">
      <c r="A163" s="8"/>
      <c r="B163" s="9"/>
      <c r="C163" s="7"/>
      <c r="D163" s="7"/>
      <c r="E163" s="8"/>
      <c r="F163" s="8"/>
      <c r="G163" s="8"/>
      <c r="H163" s="118"/>
    </row>
    <row r="164" spans="1:8" s="11" customFormat="1">
      <c r="A164" s="8"/>
      <c r="B164" s="9"/>
      <c r="C164" s="7"/>
      <c r="D164" s="7"/>
      <c r="E164" s="8"/>
      <c r="F164" s="8"/>
      <c r="G164" s="8"/>
      <c r="H164" s="118"/>
    </row>
    <row r="165" spans="1:8" s="11" customFormat="1">
      <c r="A165" s="8"/>
      <c r="B165" s="9"/>
      <c r="C165" s="7"/>
      <c r="D165" s="7"/>
      <c r="E165" s="8"/>
      <c r="F165" s="8"/>
      <c r="G165" s="8"/>
      <c r="H165" s="118"/>
    </row>
    <row r="166" spans="1:8" s="10" customFormat="1" ht="12" customHeight="1">
      <c r="A166" s="8"/>
      <c r="B166" s="9"/>
      <c r="C166" s="7"/>
      <c r="D166" s="7"/>
      <c r="E166" s="8"/>
      <c r="F166" s="8"/>
      <c r="G166" s="8"/>
      <c r="H166" s="118"/>
    </row>
    <row r="167" spans="1:8" s="4" customFormat="1" ht="24" customHeight="1">
      <c r="A167" s="8"/>
      <c r="B167" s="9"/>
      <c r="C167" s="7"/>
      <c r="D167" s="7"/>
      <c r="E167" s="8"/>
      <c r="F167" s="8"/>
      <c r="G167" s="8"/>
      <c r="H167" s="118"/>
    </row>
    <row r="168" spans="1:8" s="5" customFormat="1" ht="36" customHeight="1">
      <c r="A168" s="8"/>
      <c r="B168" s="9"/>
      <c r="C168" s="7"/>
      <c r="D168" s="7"/>
      <c r="E168" s="8"/>
      <c r="F168" s="8"/>
      <c r="G168" s="8"/>
      <c r="H168" s="118"/>
    </row>
    <row r="169" spans="1:8" s="5" customFormat="1" ht="35.25" customHeight="1">
      <c r="A169" s="8"/>
      <c r="B169" s="9"/>
      <c r="C169" s="7"/>
      <c r="D169" s="7"/>
      <c r="E169" s="8"/>
      <c r="F169" s="8"/>
      <c r="G169" s="8"/>
      <c r="H169" s="118"/>
    </row>
    <row r="170" spans="1:8" s="11" customFormat="1">
      <c r="A170" s="8"/>
      <c r="B170" s="9"/>
      <c r="C170" s="7"/>
      <c r="D170" s="7"/>
      <c r="E170" s="8"/>
      <c r="F170" s="8"/>
      <c r="G170" s="8"/>
      <c r="H170" s="118"/>
    </row>
    <row r="171" spans="1:8" s="11" customFormat="1">
      <c r="A171" s="8"/>
      <c r="B171" s="9"/>
      <c r="C171" s="7"/>
      <c r="D171" s="7"/>
      <c r="E171" s="8"/>
      <c r="F171" s="8"/>
      <c r="G171" s="8"/>
      <c r="H171" s="118"/>
    </row>
    <row r="172" spans="1:8" s="10" customFormat="1" ht="12.75" customHeight="1">
      <c r="A172" s="8"/>
      <c r="B172" s="9"/>
      <c r="C172" s="7"/>
      <c r="D172" s="7"/>
      <c r="E172" s="8"/>
      <c r="F172" s="8"/>
      <c r="G172" s="8"/>
      <c r="H172" s="118"/>
    </row>
    <row r="173" spans="1:8" s="4" customFormat="1" ht="12.75" customHeight="1">
      <c r="A173" s="8"/>
      <c r="B173" s="9"/>
      <c r="C173" s="7"/>
      <c r="D173" s="7"/>
      <c r="E173" s="8"/>
      <c r="F173" s="8"/>
      <c r="G173" s="8"/>
      <c r="H173" s="118"/>
    </row>
    <row r="174" spans="1:8" s="4" customFormat="1" ht="12.75" customHeight="1">
      <c r="A174" s="8"/>
      <c r="B174" s="9"/>
      <c r="C174" s="7"/>
      <c r="D174" s="7"/>
      <c r="E174" s="8"/>
      <c r="F174" s="8"/>
      <c r="G174" s="8"/>
      <c r="H174" s="118"/>
    </row>
    <row r="175" spans="1:8" s="5" customFormat="1" ht="24.75" customHeight="1">
      <c r="A175" s="8"/>
      <c r="B175" s="9"/>
      <c r="C175" s="7"/>
      <c r="D175" s="7"/>
      <c r="E175" s="8"/>
      <c r="F175" s="8"/>
      <c r="G175" s="8"/>
      <c r="H175" s="118"/>
    </row>
    <row r="176" spans="1:8" s="11" customFormat="1" ht="24.75" customHeight="1">
      <c r="A176" s="8"/>
      <c r="B176" s="9"/>
      <c r="C176" s="7"/>
      <c r="D176" s="7"/>
      <c r="E176" s="8"/>
      <c r="F176" s="8"/>
      <c r="G176" s="8"/>
      <c r="H176" s="118"/>
    </row>
    <row r="177" spans="1:8" s="11" customFormat="1" ht="23.25" customHeight="1">
      <c r="A177" s="8"/>
      <c r="B177" s="9"/>
      <c r="C177" s="7"/>
      <c r="D177" s="7"/>
      <c r="E177" s="8"/>
      <c r="F177" s="8"/>
      <c r="G177" s="8"/>
      <c r="H177" s="118"/>
    </row>
    <row r="178" spans="1:8" s="11" customFormat="1" ht="11.25" customHeight="1">
      <c r="A178" s="8"/>
      <c r="B178" s="9"/>
      <c r="C178" s="7"/>
      <c r="D178" s="7"/>
      <c r="E178" s="8"/>
      <c r="F178" s="8"/>
      <c r="G178" s="8"/>
      <c r="H178" s="118"/>
    </row>
    <row r="179" spans="1:8" s="10" customFormat="1" ht="11.25" customHeight="1">
      <c r="A179" s="8"/>
      <c r="B179" s="9"/>
      <c r="C179" s="7"/>
      <c r="D179" s="7"/>
      <c r="E179" s="8"/>
      <c r="F179" s="8"/>
      <c r="G179" s="8"/>
      <c r="H179" s="118"/>
    </row>
    <row r="180" spans="1:8" s="4" customFormat="1">
      <c r="A180" s="8"/>
      <c r="B180" s="9"/>
      <c r="C180" s="7"/>
      <c r="D180" s="7"/>
      <c r="E180" s="8"/>
      <c r="F180" s="8"/>
      <c r="G180" s="8"/>
      <c r="H180" s="118"/>
    </row>
    <row r="181" spans="1:8" s="4" customFormat="1" ht="23.25" customHeight="1">
      <c r="A181" s="8"/>
      <c r="B181" s="9"/>
      <c r="C181" s="7"/>
      <c r="D181" s="7"/>
      <c r="E181" s="8"/>
      <c r="F181" s="8"/>
      <c r="G181" s="8"/>
      <c r="H181" s="118"/>
    </row>
    <row r="182" spans="1:8" s="5" customFormat="1" ht="36" customHeight="1">
      <c r="A182" s="8"/>
      <c r="B182" s="9"/>
      <c r="C182" s="7"/>
      <c r="D182" s="7"/>
      <c r="E182" s="8"/>
      <c r="F182" s="8"/>
      <c r="G182" s="8"/>
      <c r="H182" s="118"/>
    </row>
    <row r="183" spans="1:8" s="5" customFormat="1">
      <c r="A183" s="8"/>
      <c r="B183" s="9"/>
      <c r="C183" s="7"/>
      <c r="D183" s="7"/>
      <c r="E183" s="8"/>
      <c r="F183" s="8"/>
      <c r="G183" s="8"/>
      <c r="H183" s="118"/>
    </row>
    <row r="184" spans="1:8" s="11" customFormat="1" ht="21" customHeight="1">
      <c r="A184" s="8"/>
      <c r="B184" s="9"/>
      <c r="C184" s="7"/>
      <c r="D184" s="7"/>
      <c r="E184" s="8"/>
      <c r="F184" s="8"/>
      <c r="G184" s="8"/>
      <c r="H184" s="118"/>
    </row>
    <row r="185" spans="1:8" s="11" customFormat="1">
      <c r="A185" s="8"/>
      <c r="B185" s="9"/>
      <c r="C185" s="7"/>
      <c r="D185" s="7"/>
      <c r="E185" s="8"/>
      <c r="F185" s="8"/>
      <c r="G185" s="8"/>
      <c r="H185" s="118"/>
    </row>
    <row r="186" spans="1:8" s="10" customFormat="1" ht="12.75" customHeight="1">
      <c r="A186" s="8"/>
      <c r="B186" s="9"/>
      <c r="C186" s="7"/>
      <c r="D186" s="7"/>
      <c r="E186" s="8"/>
      <c r="F186" s="8"/>
      <c r="G186" s="8"/>
      <c r="H186" s="118"/>
    </row>
    <row r="187" spans="1:8" s="5" customFormat="1">
      <c r="A187" s="8"/>
      <c r="B187" s="9"/>
      <c r="C187" s="7"/>
      <c r="D187" s="7"/>
      <c r="E187" s="8"/>
      <c r="F187" s="8"/>
      <c r="G187" s="8"/>
      <c r="H187" s="118"/>
    </row>
    <row r="188" spans="1:8" s="11" customFormat="1">
      <c r="A188" s="8"/>
      <c r="B188" s="9"/>
      <c r="C188" s="7"/>
      <c r="D188" s="7"/>
      <c r="E188" s="8"/>
      <c r="F188" s="8"/>
      <c r="G188" s="8"/>
      <c r="H188" s="118"/>
    </row>
    <row r="189" spans="1:8" s="11" customFormat="1">
      <c r="A189" s="8"/>
      <c r="B189" s="9"/>
      <c r="C189" s="7"/>
      <c r="D189" s="7"/>
      <c r="E189" s="8"/>
      <c r="F189" s="8"/>
      <c r="G189" s="8"/>
      <c r="H189" s="118"/>
    </row>
    <row r="190" spans="1:8" s="10" customFormat="1" ht="12" customHeight="1">
      <c r="A190" s="8"/>
      <c r="B190" s="9"/>
      <c r="C190" s="7"/>
      <c r="D190" s="7"/>
      <c r="E190" s="8"/>
      <c r="F190" s="8"/>
      <c r="G190" s="8"/>
      <c r="H190" s="118"/>
    </row>
    <row r="191" spans="1:8" s="4" customFormat="1">
      <c r="A191" s="8"/>
      <c r="B191" s="9"/>
      <c r="C191" s="7"/>
      <c r="D191" s="7"/>
      <c r="E191" s="8"/>
      <c r="F191" s="8"/>
      <c r="G191" s="8"/>
      <c r="H191" s="118"/>
    </row>
    <row r="192" spans="1:8" s="5" customFormat="1" ht="13.5" customHeight="1">
      <c r="A192" s="8"/>
      <c r="B192" s="9"/>
      <c r="C192" s="7"/>
      <c r="D192" s="7"/>
      <c r="E192" s="8"/>
      <c r="F192" s="8"/>
      <c r="G192" s="8"/>
      <c r="H192" s="118"/>
    </row>
    <row r="193" spans="1:8" s="5" customFormat="1" ht="36" customHeight="1">
      <c r="A193" s="8"/>
      <c r="B193" s="9"/>
      <c r="C193" s="7"/>
      <c r="D193" s="7"/>
      <c r="E193" s="8"/>
      <c r="F193" s="8"/>
      <c r="G193" s="8"/>
      <c r="H193" s="118"/>
    </row>
    <row r="194" spans="1:8" s="11" customFormat="1">
      <c r="A194" s="8"/>
      <c r="B194" s="9"/>
      <c r="C194" s="7"/>
      <c r="D194" s="7"/>
      <c r="E194" s="8"/>
      <c r="F194" s="8"/>
      <c r="G194" s="8"/>
      <c r="H194" s="118"/>
    </row>
    <row r="195" spans="1:8" s="11" customFormat="1" ht="13.5" customHeight="1">
      <c r="A195" s="8"/>
      <c r="B195" s="9"/>
      <c r="C195" s="7"/>
      <c r="D195" s="7"/>
      <c r="E195" s="8"/>
      <c r="F195" s="8"/>
      <c r="G195" s="8"/>
      <c r="H195" s="118"/>
    </row>
    <row r="196" spans="1:8" s="10" customFormat="1" ht="12.75" customHeight="1">
      <c r="A196" s="8"/>
      <c r="B196" s="9"/>
      <c r="C196" s="7"/>
      <c r="D196" s="7"/>
      <c r="E196" s="8"/>
      <c r="F196" s="8"/>
      <c r="G196" s="8"/>
      <c r="H196" s="118"/>
    </row>
    <row r="197" spans="1:8" s="10" customFormat="1" ht="14.25" customHeight="1">
      <c r="A197" s="8"/>
      <c r="B197" s="9"/>
      <c r="C197" s="7"/>
      <c r="D197" s="7"/>
      <c r="E197" s="8"/>
      <c r="F197" s="8"/>
      <c r="G197" s="8"/>
      <c r="H197" s="118"/>
    </row>
    <row r="198" spans="1:8" s="10" customFormat="1" ht="14.25" customHeight="1">
      <c r="A198" s="8"/>
      <c r="B198" s="9"/>
      <c r="C198" s="7"/>
      <c r="D198" s="7"/>
      <c r="E198" s="8"/>
      <c r="F198" s="8"/>
      <c r="G198" s="8"/>
      <c r="H198" s="118"/>
    </row>
    <row r="199" spans="1:8" s="11" customFormat="1">
      <c r="A199" s="8"/>
      <c r="B199" s="9"/>
      <c r="C199" s="7"/>
      <c r="D199" s="7"/>
      <c r="E199" s="8"/>
      <c r="F199" s="8"/>
      <c r="G199" s="8"/>
      <c r="H199" s="118"/>
    </row>
    <row r="200" spans="1:8" s="11" customFormat="1">
      <c r="A200" s="8"/>
      <c r="B200" s="9"/>
      <c r="C200" s="7"/>
      <c r="D200" s="7"/>
      <c r="E200" s="8"/>
      <c r="F200" s="8"/>
      <c r="G200" s="8"/>
      <c r="H200" s="118"/>
    </row>
    <row r="201" spans="1:8" s="10" customFormat="1">
      <c r="A201" s="8"/>
      <c r="B201" s="9"/>
      <c r="C201" s="7"/>
      <c r="D201" s="7"/>
      <c r="E201" s="8"/>
      <c r="F201" s="8"/>
      <c r="G201" s="8"/>
      <c r="H201" s="118"/>
    </row>
    <row r="202" spans="1:8" s="3" customFormat="1">
      <c r="A202" s="8"/>
      <c r="B202" s="9"/>
      <c r="C202" s="7"/>
      <c r="D202" s="7"/>
      <c r="E202" s="8"/>
      <c r="F202" s="8"/>
      <c r="G202" s="8"/>
      <c r="H202" s="118"/>
    </row>
  </sheetData>
  <mergeCells count="8">
    <mergeCell ref="A119:H119"/>
    <mergeCell ref="G1:H1"/>
    <mergeCell ref="F2:H2"/>
    <mergeCell ref="F3:H3"/>
    <mergeCell ref="F4:H4"/>
    <mergeCell ref="A118:H118"/>
    <mergeCell ref="A6:H6"/>
    <mergeCell ref="A7:H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2014-10-21T07:53:54Z</cp:lastPrinted>
  <dcterms:created xsi:type="dcterms:W3CDTF">2007-07-12T13:23:14Z</dcterms:created>
  <dcterms:modified xsi:type="dcterms:W3CDTF">2014-12-15T13:00:03Z</dcterms:modified>
</cp:coreProperties>
</file>